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Q417 Return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'Q417 Return'!$A$2:$D$70</definedName>
  </definedNames>
  <calcPr calcId="145621"/>
</workbook>
</file>

<file path=xl/calcChain.xml><?xml version="1.0" encoding="utf-8"?>
<calcChain xmlns="http://schemas.openxmlformats.org/spreadsheetml/2006/main">
  <c r="C73" i="4" l="1"/>
  <c r="D70" i="4"/>
  <c r="D69" i="4"/>
  <c r="D67" i="4"/>
  <c r="D68" i="4" s="1"/>
  <c r="D66" i="4"/>
  <c r="D65" i="4"/>
  <c r="D64" i="4"/>
  <c r="D63" i="4"/>
  <c r="D61" i="4"/>
  <c r="D60" i="4"/>
  <c r="D62" i="4" s="1"/>
  <c r="D58" i="4"/>
  <c r="D57" i="4"/>
  <c r="D56" i="4"/>
  <c r="D55" i="4"/>
  <c r="D54" i="4"/>
  <c r="D53" i="4"/>
  <c r="D50" i="4"/>
  <c r="D49" i="4"/>
  <c r="D48" i="4"/>
  <c r="D47" i="4"/>
  <c r="D40" i="4"/>
  <c r="D39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3" i="4"/>
</calcChain>
</file>

<file path=xl/sharedStrings.xml><?xml version="1.0" encoding="utf-8"?>
<sst xmlns="http://schemas.openxmlformats.org/spreadsheetml/2006/main" count="158" uniqueCount="124">
  <si>
    <t>Reference</t>
  </si>
  <si>
    <t>Supplier Name</t>
  </si>
  <si>
    <t>Payment Value           (Incl VAT)</t>
  </si>
  <si>
    <t>Description of Goods/Services</t>
  </si>
  <si>
    <t>0017100350</t>
  </si>
  <si>
    <t>MICHAEL MURPHY &amp; CO.</t>
  </si>
  <si>
    <t>0017100346</t>
  </si>
  <si>
    <t>PJ DALY &amp; ANN DALY</t>
  </si>
  <si>
    <t>Rent</t>
  </si>
  <si>
    <t>0017100371</t>
  </si>
  <si>
    <t>MINAS LTD</t>
  </si>
  <si>
    <t>0017100348</t>
  </si>
  <si>
    <t>JAMES &amp; SYLVIA O'CONNOR</t>
  </si>
  <si>
    <t>0017100344</t>
  </si>
  <si>
    <t>OCW PROPERTIES LTD.</t>
  </si>
  <si>
    <t>0017100343</t>
  </si>
  <si>
    <t>0017100349</t>
  </si>
  <si>
    <t>PAULINE COVENEY &amp; D O'NEILL</t>
  </si>
  <si>
    <t>0017090267</t>
  </si>
  <si>
    <t>REDLOUGH LANDSCAPES</t>
  </si>
  <si>
    <t>0017100064</t>
  </si>
  <si>
    <t>ZENITHOPTIMEDIA</t>
  </si>
  <si>
    <t>0017100026</t>
  </si>
  <si>
    <t>J.J.RHATIGAN &amp; CO</t>
  </si>
  <si>
    <t>0017090374</t>
  </si>
  <si>
    <t>SORENSEN CIVIL ENGINEERING LTD.</t>
  </si>
  <si>
    <t>0017100133</t>
  </si>
  <si>
    <t>0017100130</t>
  </si>
  <si>
    <t>0017100084</t>
  </si>
  <si>
    <t>VAN DIJK ARCHITECTS LTD.</t>
  </si>
  <si>
    <t>0017100143</t>
  </si>
  <si>
    <t>CONTINUUM TECHNOLOGIES</t>
  </si>
  <si>
    <t>0017100093</t>
  </si>
  <si>
    <t>INDEPENDENT TRUSTEE COMPANY LTD</t>
  </si>
  <si>
    <t>0017100403</t>
  </si>
  <si>
    <t>FINANCIAL TIMES LIMITED (EUR)</t>
  </si>
  <si>
    <t>0017100314</t>
  </si>
  <si>
    <t>RPS CONSULTING ENGINEERS LTD</t>
  </si>
  <si>
    <t>0017100322</t>
  </si>
  <si>
    <t>TONY KIRWAN CIVIL ENG.CONTRACTORS LTD.</t>
  </si>
  <si>
    <t>0017110004</t>
  </si>
  <si>
    <t>0017100320</t>
  </si>
  <si>
    <t>0017110040</t>
  </si>
  <si>
    <t>PAVEMENT MANAGEMENT SERVICES LTD.</t>
  </si>
  <si>
    <t>Site Development Works</t>
  </si>
  <si>
    <t>0017110173</t>
  </si>
  <si>
    <t>0017110059</t>
  </si>
  <si>
    <t>0017110099</t>
  </si>
  <si>
    <t>0017110169</t>
  </si>
  <si>
    <t>O'CALLAGHAN MORAN &amp; ASSOCIATES</t>
  </si>
  <si>
    <t>0017100331</t>
  </si>
  <si>
    <t>ENTERPRISE IRELAND</t>
  </si>
  <si>
    <t>0017100415</t>
  </si>
  <si>
    <t>SAMMON CONTRACTING IRELAND</t>
  </si>
  <si>
    <t>0017100414</t>
  </si>
  <si>
    <t>0017110419</t>
  </si>
  <si>
    <t>0017110333</t>
  </si>
  <si>
    <t>0017110174</t>
  </si>
  <si>
    <t>0017110438</t>
  </si>
  <si>
    <t>VECTOR WORKPLACE &amp; FACILITY MGMNT</t>
  </si>
  <si>
    <t>0017100434</t>
  </si>
  <si>
    <t>0017110535</t>
  </si>
  <si>
    <t>0017120392</t>
  </si>
  <si>
    <t>0017110357</t>
  </si>
  <si>
    <t>0017110268</t>
  </si>
  <si>
    <t>0017110423</t>
  </si>
  <si>
    <t>WARD SOLUTIONS LTD</t>
  </si>
  <si>
    <t>0017110515</t>
  </si>
  <si>
    <t>JACOBS ENGINEERING</t>
  </si>
  <si>
    <t>0017110518</t>
  </si>
  <si>
    <t>DEPT. BUSINESS, ENTERPRISE &amp; INNOVATION</t>
  </si>
  <si>
    <t>Market Support</t>
  </si>
  <si>
    <t>0017110520</t>
  </si>
  <si>
    <t>FROST &amp; SULLIVAN</t>
  </si>
  <si>
    <t>IT Support, Maintenance and Licences</t>
  </si>
  <si>
    <t>0017110458</t>
  </si>
  <si>
    <t>SCANTECH GEOSCIENCE LTD</t>
  </si>
  <si>
    <t>0017120231</t>
  </si>
  <si>
    <t>VODAFONE IRELAND PLC</t>
  </si>
  <si>
    <t>IT Equipment</t>
  </si>
  <si>
    <t>0017120020</t>
  </si>
  <si>
    <t>0017120089</t>
  </si>
  <si>
    <t>0017120007</t>
  </si>
  <si>
    <t>0017120087</t>
  </si>
  <si>
    <t>0017120200</t>
  </si>
  <si>
    <t>PAUL CALLINAN PLANT HIRE LIMITED</t>
  </si>
  <si>
    <t>0017120327</t>
  </si>
  <si>
    <t>AECOM IRELAND LIMITED</t>
  </si>
  <si>
    <t>0017120134</t>
  </si>
  <si>
    <t>JLE ELECTRICAL</t>
  </si>
  <si>
    <t>0017120092</t>
  </si>
  <si>
    <t>UNITY TECHNOLOGY SOLUTIONS</t>
  </si>
  <si>
    <t>0017120342</t>
  </si>
  <si>
    <t>EAMONN COSTELLO (KERRY) LTD.</t>
  </si>
  <si>
    <t>0017120340</t>
  </si>
  <si>
    <t>0017110548</t>
  </si>
  <si>
    <t>0017120343</t>
  </si>
  <si>
    <t>0017110547</t>
  </si>
  <si>
    <t>RPS ENGINEERING SERVICES LTD</t>
  </si>
  <si>
    <t>Buildings</t>
  </si>
  <si>
    <t>0017120397</t>
  </si>
  <si>
    <t>HARMONIA LIMITED</t>
  </si>
  <si>
    <t>0017120194</t>
  </si>
  <si>
    <t>0017120471</t>
  </si>
  <si>
    <t>GAELIC PLAYERS ASSOCIATION DAC</t>
  </si>
  <si>
    <t>0017120425</t>
  </si>
  <si>
    <t>0017120408</t>
  </si>
  <si>
    <t>0017120434</t>
  </si>
  <si>
    <t>IRISH GEOTECHNICAL SVCS LTD. (IGSL)</t>
  </si>
  <si>
    <t>0017120401</t>
  </si>
  <si>
    <t>0017120366</t>
  </si>
  <si>
    <t>LEXISNEXIS</t>
  </si>
  <si>
    <t>0017120423</t>
  </si>
  <si>
    <t xml:space="preserve">EVROS </t>
  </si>
  <si>
    <t>0017120108</t>
  </si>
  <si>
    <t>JONES LANG LASALLE MGT CLIENTS ACCOUNT</t>
  </si>
  <si>
    <t>0017120474</t>
  </si>
  <si>
    <t xml:space="preserve">Notes: </t>
  </si>
  <si>
    <r>
      <t>•</t>
    </r>
    <r>
      <rPr>
        <sz val="11"/>
        <color rgb="FF000000"/>
        <rFont val="Calibri"/>
        <family val="2"/>
      </rPr>
      <t xml:space="preserve">Payments are inclusive of VAT where appropriate. </t>
    </r>
  </si>
  <si>
    <r>
      <t>•</t>
    </r>
    <r>
      <rPr>
        <sz val="11"/>
        <color rgb="FF000000"/>
        <rFont val="Calibri"/>
        <family val="2"/>
      </rPr>
      <t xml:space="preserve">Suppliers subject to Withholding Tax will have it deducted at point of payment which may decrease the amount actually paid to under €20,000. </t>
    </r>
  </si>
  <si>
    <r>
      <t>•</t>
    </r>
    <r>
      <rPr>
        <sz val="11"/>
        <color rgb="FF000000"/>
        <rFont val="Calibri"/>
        <family val="2"/>
      </rPr>
      <t xml:space="preserve">Penalty interest may be added at point of payment for late payments over 30 days which will increase the payment.  In addition, if the penalty interest amount goes over €125 it is then subject to DIRT. </t>
    </r>
  </si>
  <si>
    <r>
      <t>•</t>
    </r>
    <r>
      <rPr>
        <sz val="11"/>
        <color rgb="FF000000"/>
        <rFont val="Calibri"/>
        <family val="2"/>
      </rPr>
      <t xml:space="preserve">The report includes payments for goods or services and does not include grants-in-aid, reimbursements etc. </t>
    </r>
  </si>
  <si>
    <r>
      <t>•</t>
    </r>
    <r>
      <rPr>
        <sz val="11"/>
        <color rgb="FF000000"/>
        <rFont val="Calibri"/>
        <family val="2"/>
      </rPr>
      <t xml:space="preserve">Some Payments may be excluded if their publication would be precluded under Freedom of Information legislation. </t>
    </r>
  </si>
  <si>
    <t>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</si>
</sst>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BECF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0" fontId="3" fillId="0" borderId="0" xfId="3"/>
    <xf numFmtId="0" fontId="4" fillId="3" borderId="2" xfId="3" applyNumberFormat="1" applyFont="1" applyFill="1" applyBorder="1" applyAlignment="1">
      <alignment horizontal="left" vertical="top" wrapText="1"/>
    </xf>
    <xf numFmtId="4" fontId="4" fillId="3" borderId="2" xfId="3" applyNumberFormat="1" applyFont="1" applyFill="1" applyBorder="1" applyAlignment="1">
      <alignment horizontal="right" vertical="top" wrapText="1"/>
    </xf>
    <xf numFmtId="4" fontId="4" fillId="3" borderId="2" xfId="3" applyNumberFormat="1" applyFont="1" applyFill="1" applyBorder="1" applyAlignment="1">
      <alignment horizontal="left" vertical="top" wrapText="1"/>
    </xf>
    <xf numFmtId="0" fontId="4" fillId="4" borderId="2" xfId="3" applyNumberFormat="1" applyFont="1" applyFill="1" applyBorder="1" applyAlignment="1">
      <alignment horizontal="left" vertical="top" wrapText="1"/>
    </xf>
    <xf numFmtId="4" fontId="4" fillId="4" borderId="2" xfId="3" applyNumberFormat="1" applyFont="1" applyFill="1" applyBorder="1" applyAlignment="1">
      <alignment horizontal="right" vertical="top" wrapText="1"/>
    </xf>
    <xf numFmtId="0" fontId="4" fillId="0" borderId="2" xfId="3" applyNumberFormat="1" applyFont="1" applyFill="1" applyBorder="1" applyAlignment="1">
      <alignment horizontal="left" vertical="top" wrapText="1"/>
    </xf>
    <xf numFmtId="4" fontId="4" fillId="0" borderId="2" xfId="3" applyNumberFormat="1" applyFont="1" applyFill="1" applyBorder="1" applyAlignment="1">
      <alignment horizontal="right" vertical="top" wrapText="1"/>
    </xf>
    <xf numFmtId="0" fontId="3" fillId="0" borderId="0" xfId="3" applyFill="1"/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indent="1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yments%20workings\Payments%20over%20&#8364;20K%20Q4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yments over €20K Q417"/>
      <sheetName val="Sheet2"/>
      <sheetName val="Sheet3"/>
      <sheetName val="Q417 Return"/>
      <sheetName val="Q317 Return"/>
      <sheetName val="Q217 Return"/>
      <sheetName val="Q117 Return"/>
      <sheetName val="Q416 Return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PAULINE COVENEY &amp; D O'NEILL</v>
          </cell>
          <cell r="C3">
            <v>60250</v>
          </cell>
          <cell r="D3" t="str">
            <v>Rent</v>
          </cell>
        </row>
        <row r="4">
          <cell r="B4" t="str">
            <v>OCW PROPERTIES LTD.</v>
          </cell>
          <cell r="C4">
            <v>114500</v>
          </cell>
          <cell r="D4" t="str">
            <v>Rent</v>
          </cell>
        </row>
        <row r="5">
          <cell r="B5" t="str">
            <v>DAVY TARGET INVESTMENTS PLC</v>
          </cell>
          <cell r="C5">
            <v>52176.25</v>
          </cell>
          <cell r="D5" t="str">
            <v>Rent</v>
          </cell>
        </row>
        <row r="6">
          <cell r="B6" t="str">
            <v>MICHAEL MURPHY &amp; CO.</v>
          </cell>
          <cell r="C6">
            <v>36553.230000000003</v>
          </cell>
          <cell r="D6" t="str">
            <v>Rent</v>
          </cell>
        </row>
        <row r="7">
          <cell r="B7" t="str">
            <v>JOHNSTOWN PROPERTIES</v>
          </cell>
          <cell r="C7">
            <v>66996.17</v>
          </cell>
          <cell r="D7" t="str">
            <v>Rent</v>
          </cell>
        </row>
        <row r="8">
          <cell r="B8" t="str">
            <v>MINAS LTD</v>
          </cell>
          <cell r="C8">
            <v>58125</v>
          </cell>
          <cell r="D8" t="str">
            <v>Rent</v>
          </cell>
        </row>
        <row r="9">
          <cell r="B9" t="str">
            <v>EAMONN COSTELLO (KERRY) LTD.</v>
          </cell>
          <cell r="C9">
            <v>282730.58</v>
          </cell>
          <cell r="D9" t="str">
            <v>Buildings</v>
          </cell>
        </row>
        <row r="10">
          <cell r="B10" t="str">
            <v>WESTMEATH COUNTY COUNCIL</v>
          </cell>
          <cell r="C10">
            <v>26724.6</v>
          </cell>
          <cell r="D10" t="str">
            <v>Rates</v>
          </cell>
        </row>
        <row r="11">
          <cell r="B11" t="str">
            <v>J.J.RHATIGAN &amp; CO</v>
          </cell>
          <cell r="C11">
            <v>294632.24</v>
          </cell>
          <cell r="D11" t="str">
            <v>Buildings</v>
          </cell>
        </row>
        <row r="12">
          <cell r="B12" t="str">
            <v>TBEB LTD.,</v>
          </cell>
          <cell r="C12">
            <v>52289.25</v>
          </cell>
          <cell r="D12" t="str">
            <v>Site Development Works</v>
          </cell>
        </row>
        <row r="13">
          <cell r="B13" t="str">
            <v>INDEPENDENT TRUSTEE COMPANY LTD</v>
          </cell>
          <cell r="C13">
            <v>46661</v>
          </cell>
          <cell r="D13" t="str">
            <v>Rent</v>
          </cell>
        </row>
        <row r="14">
          <cell r="B14" t="str">
            <v>IRISH DRILLING LTD</v>
          </cell>
          <cell r="C14">
            <v>20652.5</v>
          </cell>
          <cell r="D14" t="str">
            <v>Site Development Works</v>
          </cell>
        </row>
        <row r="15">
          <cell r="B15" t="str">
            <v>GIBBONS BUILDING &amp; CIVIL ENGINEERING LTD</v>
          </cell>
          <cell r="C15">
            <v>82000</v>
          </cell>
          <cell r="D15" t="str">
            <v>Site Development Works</v>
          </cell>
        </row>
        <row r="16">
          <cell r="B16" t="str">
            <v>SAMMON CONTRACTING IRELAND</v>
          </cell>
          <cell r="C16">
            <v>108229.77</v>
          </cell>
          <cell r="D16" t="str">
            <v>Buildings</v>
          </cell>
        </row>
        <row r="17">
          <cell r="B17" t="str">
            <v>SAMMON CONTRACTING IRELAND</v>
          </cell>
          <cell r="C17">
            <v>119855.52</v>
          </cell>
          <cell r="D17" t="str">
            <v>Buildings</v>
          </cell>
        </row>
        <row r="18">
          <cell r="B18" t="str">
            <v>VAN DIJK ARCHITECTS LTD.</v>
          </cell>
          <cell r="C18">
            <v>36900</v>
          </cell>
          <cell r="D18" t="str">
            <v>Buildings</v>
          </cell>
        </row>
        <row r="19">
          <cell r="B19" t="str">
            <v>APEX SURVEYS LTD</v>
          </cell>
          <cell r="C19">
            <v>47871.6</v>
          </cell>
          <cell r="D19" t="str">
            <v>Site Development Works</v>
          </cell>
        </row>
        <row r="20">
          <cell r="B20" t="str">
            <v>DEANE PUBLIC WORKS LTD.</v>
          </cell>
          <cell r="C20">
            <v>51617.16</v>
          </cell>
          <cell r="D20" t="str">
            <v>Site Development Works</v>
          </cell>
        </row>
        <row r="21">
          <cell r="B21" t="str">
            <v>ABK ARCHITECTS</v>
          </cell>
          <cell r="C21">
            <v>44879.63</v>
          </cell>
          <cell r="D21" t="str">
            <v>Site Development Works</v>
          </cell>
        </row>
        <row r="22">
          <cell r="B22" t="str">
            <v>VECTOR WORKPLACE &amp; FACILITY MGMNT</v>
          </cell>
          <cell r="C22">
            <v>48446.9</v>
          </cell>
          <cell r="D22" t="str">
            <v>Facilities Management</v>
          </cell>
        </row>
        <row r="23">
          <cell r="B23" t="str">
            <v>GLOBALDATA UK LTD</v>
          </cell>
          <cell r="C23">
            <v>26557.56</v>
          </cell>
          <cell r="D23" t="str">
            <v>Annual Subscriptions</v>
          </cell>
        </row>
        <row r="24">
          <cell r="B24" t="str">
            <v>ARAMARK PROPERTY</v>
          </cell>
          <cell r="C24">
            <v>71955</v>
          </cell>
          <cell r="D24" t="str">
            <v>Rent</v>
          </cell>
        </row>
        <row r="25">
          <cell r="B25" t="str">
            <v>WILLIS RISK SERVICES (IRELAND) LTD</v>
          </cell>
          <cell r="C25">
            <v>40890.589999999997</v>
          </cell>
          <cell r="D25" t="str">
            <v>Insurance</v>
          </cell>
        </row>
        <row r="26">
          <cell r="B26" t="str">
            <v>WILLIS RISK SERVICES (IRELAND) LTD</v>
          </cell>
          <cell r="C26">
            <v>47132.89</v>
          </cell>
          <cell r="D26" t="str">
            <v>Insurance</v>
          </cell>
        </row>
        <row r="27">
          <cell r="B27" t="str">
            <v>WILLIS RISK SERVICES (IRELAND) LTD</v>
          </cell>
          <cell r="C27">
            <v>65218.48</v>
          </cell>
          <cell r="D27" t="str">
            <v>Insurance</v>
          </cell>
        </row>
        <row r="28">
          <cell r="B28" t="str">
            <v>ZENITHOPTIMEDIA</v>
          </cell>
          <cell r="C28">
            <v>24599.84</v>
          </cell>
          <cell r="D28" t="str">
            <v>Promotions &amp; Advertising</v>
          </cell>
        </row>
        <row r="29">
          <cell r="B29" t="str">
            <v>ICSA BOARDROOM APPS LTD</v>
          </cell>
          <cell r="C29">
            <v>24235.71</v>
          </cell>
          <cell r="D29" t="str">
            <v>IT Support, Maintenance and Licences</v>
          </cell>
        </row>
        <row r="30">
          <cell r="B30" t="str">
            <v>DANCOR CIVIL ENGINEERING LTD.</v>
          </cell>
          <cell r="C30">
            <v>23124.28</v>
          </cell>
          <cell r="D30" t="str">
            <v>Site Development Works</v>
          </cell>
        </row>
        <row r="31">
          <cell r="B31" t="str">
            <v>RPS CONSULTING ENGINEERS LTD</v>
          </cell>
          <cell r="C31">
            <v>37269</v>
          </cell>
          <cell r="D31" t="str">
            <v>Buildings</v>
          </cell>
        </row>
        <row r="32">
          <cell r="B32" t="str">
            <v>J.J.RHATIGAN &amp; CO</v>
          </cell>
          <cell r="C32">
            <v>203213.55</v>
          </cell>
          <cell r="D32" t="str">
            <v>Buildings</v>
          </cell>
        </row>
        <row r="33">
          <cell r="B33" t="str">
            <v>SORENSEN CIVIL ENGINEERING LTD.</v>
          </cell>
          <cell r="C33">
            <v>36204.51</v>
          </cell>
          <cell r="D33" t="str">
            <v>Site Development Works</v>
          </cell>
        </row>
        <row r="34">
          <cell r="B34" t="str">
            <v>ENTERPRISE IRELAND</v>
          </cell>
          <cell r="C34">
            <v>75066.95</v>
          </cell>
          <cell r="D34" t="str">
            <v>Rent</v>
          </cell>
        </row>
        <row r="35">
          <cell r="B35" t="str">
            <v>BEAUCHAMPS SOLICITORS</v>
          </cell>
          <cell r="C35">
            <v>29318.47</v>
          </cell>
          <cell r="D35" t="str">
            <v>Legal Fees</v>
          </cell>
        </row>
        <row r="36">
          <cell r="B36" t="str">
            <v>YOU BECOME LTD</v>
          </cell>
          <cell r="C36">
            <v>29698.11</v>
          </cell>
          <cell r="D36" t="str">
            <v>HR Support</v>
          </cell>
        </row>
        <row r="37">
          <cell r="B37" t="str">
            <v>DEANE PUBLIC WORKS LTD.</v>
          </cell>
          <cell r="C37">
            <v>153960.93</v>
          </cell>
          <cell r="D37" t="str">
            <v>Site Development Works</v>
          </cell>
        </row>
        <row r="38">
          <cell r="B38" t="str">
            <v>VAN DIJK ARCHITECTS LTD.</v>
          </cell>
          <cell r="C38">
            <v>24600</v>
          </cell>
          <cell r="D38" t="str">
            <v>Buildings</v>
          </cell>
        </row>
        <row r="39">
          <cell r="B39" t="str">
            <v>VECTOR WORKPLACE &amp; FACILITY MGMNT</v>
          </cell>
          <cell r="C39">
            <v>21475.29</v>
          </cell>
          <cell r="D39" t="str">
            <v>Facilities Management</v>
          </cell>
        </row>
        <row r="40">
          <cell r="B40" t="str">
            <v>VECTOR WORKPLACE &amp; FACILITY MGMNT</v>
          </cell>
          <cell r="C40">
            <v>48446.9</v>
          </cell>
          <cell r="D40" t="str">
            <v>Facilities Management</v>
          </cell>
        </row>
        <row r="41">
          <cell r="B41" t="str">
            <v>PA CONSULTING SERVICES</v>
          </cell>
          <cell r="C41">
            <v>27060</v>
          </cell>
          <cell r="D41" t="str">
            <v>Market Support</v>
          </cell>
        </row>
        <row r="42">
          <cell r="B42" t="str">
            <v>ZENITHOPTIMEDIA</v>
          </cell>
          <cell r="C42">
            <v>45555.27</v>
          </cell>
          <cell r="D42" t="str">
            <v>Promotions &amp; Advertising</v>
          </cell>
        </row>
        <row r="43">
          <cell r="B43" t="str">
            <v>ZENITHOPTIMEDIA</v>
          </cell>
          <cell r="C43">
            <v>37888.06</v>
          </cell>
          <cell r="D43" t="str">
            <v>Promotions &amp; Advertising</v>
          </cell>
        </row>
        <row r="44">
          <cell r="B44" t="str">
            <v>ZENITHOPTIMEDIA</v>
          </cell>
          <cell r="C44">
            <v>35151.519999999997</v>
          </cell>
          <cell r="D44" t="str">
            <v>Promotions &amp; Advertising</v>
          </cell>
        </row>
        <row r="45">
          <cell r="B45" t="str">
            <v>ZENITHOPTIMEDIA</v>
          </cell>
          <cell r="C45">
            <v>21041.4</v>
          </cell>
          <cell r="D45" t="str">
            <v>Promotions &amp; Advertising</v>
          </cell>
        </row>
        <row r="46">
          <cell r="B46" t="str">
            <v>IRISH INTERNATIONAL PRODUCTION LTD</v>
          </cell>
          <cell r="C46">
            <v>26248.2</v>
          </cell>
          <cell r="D46" t="str">
            <v>Promotions &amp; Advertising</v>
          </cell>
        </row>
        <row r="47">
          <cell r="B47" t="str">
            <v>ZENITHOPTIMEDIA</v>
          </cell>
          <cell r="C47">
            <v>26076</v>
          </cell>
          <cell r="D47" t="str">
            <v>Promotions &amp; Advertising</v>
          </cell>
        </row>
        <row r="48">
          <cell r="B48" t="str">
            <v>VECTOR WORKPLACE &amp; FACILITY MGMNT</v>
          </cell>
          <cell r="C48">
            <v>48446.9</v>
          </cell>
          <cell r="D48" t="str">
            <v>Facilities Management</v>
          </cell>
        </row>
        <row r="49">
          <cell r="B49" t="str">
            <v>JONES LANG LASALLE MGT CLIENTS ACCOUNT</v>
          </cell>
          <cell r="C49">
            <v>1170983.9099999999</v>
          </cell>
          <cell r="D49" t="str">
            <v>Rent</v>
          </cell>
        </row>
      </sheetData>
      <sheetData sheetId="6">
        <row r="3">
          <cell r="B3" t="str">
            <v>WATERFALL INVESTMENTS LTD</v>
          </cell>
          <cell r="C3">
            <v>27471.25</v>
          </cell>
          <cell r="D3" t="str">
            <v>Rent</v>
          </cell>
        </row>
        <row r="4">
          <cell r="B4" t="str">
            <v>ARKLOW IND ESTATES</v>
          </cell>
          <cell r="C4">
            <v>28463.88</v>
          </cell>
          <cell r="D4" t="str">
            <v>Rent</v>
          </cell>
        </row>
        <row r="5">
          <cell r="B5" t="str">
            <v>MICHAEL MURPHY &amp; CO.</v>
          </cell>
          <cell r="C5">
            <v>36553.230000000003</v>
          </cell>
          <cell r="D5" t="str">
            <v>Rent</v>
          </cell>
        </row>
        <row r="6">
          <cell r="B6" t="str">
            <v>GABLE PARTNERSHIP</v>
          </cell>
          <cell r="C6">
            <v>57625</v>
          </cell>
          <cell r="D6" t="str">
            <v>Rent</v>
          </cell>
        </row>
        <row r="7">
          <cell r="B7" t="str">
            <v>OCW PROPERTIES LTD.</v>
          </cell>
          <cell r="C7">
            <v>114500</v>
          </cell>
          <cell r="D7" t="str">
            <v>Rent</v>
          </cell>
        </row>
        <row r="8">
          <cell r="B8" t="str">
            <v>ROSHIN LTD.</v>
          </cell>
          <cell r="C8">
            <v>170000</v>
          </cell>
          <cell r="D8" t="str">
            <v>Rent</v>
          </cell>
        </row>
        <row r="9">
          <cell r="B9" t="str">
            <v>RODERIC &amp; CORMAC O'BEIRNE</v>
          </cell>
          <cell r="C9">
            <v>25000</v>
          </cell>
          <cell r="D9" t="str">
            <v>Rent</v>
          </cell>
        </row>
        <row r="10">
          <cell r="B10" t="str">
            <v>JAMES &amp; SYLVIA O'CONNOR</v>
          </cell>
          <cell r="C10">
            <v>49450</v>
          </cell>
          <cell r="D10" t="str">
            <v>Rent</v>
          </cell>
        </row>
        <row r="11">
          <cell r="B11" t="str">
            <v>MINAS LTD</v>
          </cell>
          <cell r="C11">
            <v>58125</v>
          </cell>
          <cell r="D11" t="str">
            <v>Rent</v>
          </cell>
        </row>
        <row r="12">
          <cell r="B12" t="str">
            <v>HARRINGTON CONCRETE &amp; QUARRIES</v>
          </cell>
          <cell r="C12">
            <v>203341.12</v>
          </cell>
          <cell r="D12" t="str">
            <v>Site Development Works</v>
          </cell>
        </row>
        <row r="13">
          <cell r="B13" t="str">
            <v>ACORN RIDGE LTD</v>
          </cell>
          <cell r="C13">
            <v>1999913.59</v>
          </cell>
          <cell r="D13" t="str">
            <v>Lease Exit</v>
          </cell>
        </row>
        <row r="14">
          <cell r="B14" t="str">
            <v>CONNECT IRELAND INITATIVE LTD</v>
          </cell>
          <cell r="C14">
            <v>1768350</v>
          </cell>
          <cell r="D14" t="str">
            <v>Marketing Support Programme Fee</v>
          </cell>
        </row>
        <row r="15">
          <cell r="B15" t="str">
            <v>CONNECT IRELAND INITATIVE LTD</v>
          </cell>
          <cell r="C15">
            <v>91500</v>
          </cell>
          <cell r="D15" t="str">
            <v>Succeed in Ireland Initiative Fee</v>
          </cell>
        </row>
        <row r="16">
          <cell r="B16" t="str">
            <v>CONNECT IRELAND INITATIVE LTD</v>
          </cell>
          <cell r="C16">
            <v>41175</v>
          </cell>
          <cell r="D16" t="str">
            <v>Succeed in Ireland Initiative Fee</v>
          </cell>
        </row>
        <row r="17">
          <cell r="B17" t="str">
            <v>CONNECT IRELAND INITATIVE LTD</v>
          </cell>
          <cell r="C17">
            <v>68625</v>
          </cell>
          <cell r="D17" t="str">
            <v>Succeed in Ireland Initiative Fee</v>
          </cell>
        </row>
        <row r="18">
          <cell r="B18" t="str">
            <v>CONNECT IRELAND INITATIVE LTD</v>
          </cell>
          <cell r="C18">
            <v>22875</v>
          </cell>
          <cell r="D18" t="str">
            <v>Succeed in Ireland Initiative Fee</v>
          </cell>
        </row>
        <row r="19">
          <cell r="B19" t="str">
            <v>CONNECT IRELAND INITATIVE LTD</v>
          </cell>
          <cell r="C19">
            <v>36600</v>
          </cell>
          <cell r="D19" t="str">
            <v>Succeed in Ireland Initiative Fee</v>
          </cell>
        </row>
        <row r="20">
          <cell r="B20" t="str">
            <v>ESB NETWORKS</v>
          </cell>
          <cell r="C20">
            <v>26188.99</v>
          </cell>
          <cell r="D20" t="str">
            <v>Site Development Works</v>
          </cell>
        </row>
        <row r="21">
          <cell r="B21" t="str">
            <v>SORENSEN CIVIL ENGINEERING LTD.</v>
          </cell>
          <cell r="C21">
            <v>84053.759999999995</v>
          </cell>
          <cell r="D21" t="str">
            <v>Site Development Works</v>
          </cell>
        </row>
        <row r="22">
          <cell r="B22" t="str">
            <v>VECTOR WORKPLACE &amp; FACILITY MGMNT</v>
          </cell>
          <cell r="C22">
            <v>48446.9</v>
          </cell>
          <cell r="D22" t="str">
            <v>Facilities Management</v>
          </cell>
        </row>
        <row r="23">
          <cell r="B23" t="str">
            <v>INDEPENDENT TRUSTEE COMPANY LTD</v>
          </cell>
          <cell r="C23">
            <v>46661</v>
          </cell>
          <cell r="D23" t="str">
            <v>Rent</v>
          </cell>
        </row>
        <row r="24">
          <cell r="B24" t="str">
            <v>VAN DIJK ARCHITECTS LTD.</v>
          </cell>
          <cell r="C24">
            <v>49593.599999999999</v>
          </cell>
          <cell r="D24" t="str">
            <v>Buildings</v>
          </cell>
        </row>
        <row r="25">
          <cell r="B25" t="str">
            <v>VAN DIJK ARCHITECTS LTD.</v>
          </cell>
          <cell r="C25">
            <v>48954</v>
          </cell>
          <cell r="D25" t="str">
            <v>Buildings</v>
          </cell>
        </row>
        <row r="26">
          <cell r="B26" t="str">
            <v>IRISH INTERNATIONAL PRODUCTION LTD</v>
          </cell>
          <cell r="C26">
            <v>30750</v>
          </cell>
          <cell r="D26" t="str">
            <v>Promotions &amp; Advertising</v>
          </cell>
        </row>
        <row r="27">
          <cell r="B27" t="str">
            <v>CONNECTED INTELLIGENCE LTD</v>
          </cell>
          <cell r="C27">
            <v>61500</v>
          </cell>
          <cell r="D27" t="str">
            <v>Promotions &amp; Advertising</v>
          </cell>
        </row>
        <row r="28">
          <cell r="B28" t="str">
            <v>SAMMON CONTRACTING IRELAND</v>
          </cell>
          <cell r="C28">
            <v>296820</v>
          </cell>
          <cell r="D28" t="str">
            <v>Buildings</v>
          </cell>
        </row>
        <row r="29">
          <cell r="B29" t="str">
            <v>SAMMON CONTRACTING IRELAND</v>
          </cell>
          <cell r="C29">
            <v>401580</v>
          </cell>
          <cell r="D29" t="str">
            <v>Buildings</v>
          </cell>
        </row>
        <row r="30">
          <cell r="B30" t="str">
            <v>DANCOR CIVIL ENGINEERING LTD.</v>
          </cell>
          <cell r="C30">
            <v>67329.899999999994</v>
          </cell>
          <cell r="D30" t="str">
            <v>Site Development Works</v>
          </cell>
        </row>
        <row r="31">
          <cell r="B31" t="str">
            <v>JLE ELECTRICAL</v>
          </cell>
          <cell r="C31">
            <v>32670.97</v>
          </cell>
          <cell r="D31" t="str">
            <v>Buildings</v>
          </cell>
        </row>
        <row r="32">
          <cell r="B32" t="str">
            <v>J.J.RHATIGAN &amp; CO</v>
          </cell>
          <cell r="C32">
            <v>96209.45</v>
          </cell>
          <cell r="D32" t="str">
            <v>Buildings</v>
          </cell>
        </row>
        <row r="33">
          <cell r="B33" t="str">
            <v>TIPPERARY COUNTY COUNCIL</v>
          </cell>
          <cell r="C33">
            <v>124303.19</v>
          </cell>
          <cell r="D33" t="str">
            <v>Planning Contributions</v>
          </cell>
        </row>
        <row r="34">
          <cell r="B34" t="str">
            <v>JONES LANG LASALLE MGT CLIENTS ACCOUNT</v>
          </cell>
          <cell r="C34">
            <v>1170983.93</v>
          </cell>
          <cell r="D34" t="str">
            <v>Rent</v>
          </cell>
        </row>
        <row r="35">
          <cell r="B35" t="str">
            <v>IMAGE SUPPLY SYSTEMS</v>
          </cell>
          <cell r="C35">
            <v>20483.189999999999</v>
          </cell>
          <cell r="D35" t="str">
            <v>IT Support, Maintenance &amp; Licences</v>
          </cell>
        </row>
        <row r="36">
          <cell r="B36" t="str">
            <v>CONTINUUM TECHNOLOGIES</v>
          </cell>
          <cell r="C36">
            <v>24600</v>
          </cell>
          <cell r="D36" t="str">
            <v>Promotions &amp; Advertising</v>
          </cell>
        </row>
        <row r="37">
          <cell r="B37" t="str">
            <v>HARMONIA LIMITED</v>
          </cell>
          <cell r="C37">
            <v>23995</v>
          </cell>
          <cell r="D37" t="str">
            <v>Promotions &amp; Advertising</v>
          </cell>
        </row>
        <row r="38">
          <cell r="B38" t="str">
            <v>WALLS CONSTRUCTION LTD.</v>
          </cell>
          <cell r="C38">
            <v>29132.61</v>
          </cell>
          <cell r="D38" t="str">
            <v>Buildings</v>
          </cell>
        </row>
        <row r="39">
          <cell r="B39" t="str">
            <v>WALLS CONSTRUCTION LTD.</v>
          </cell>
          <cell r="C39">
            <v>49048.67</v>
          </cell>
          <cell r="D39" t="str">
            <v>Buildings</v>
          </cell>
        </row>
        <row r="40">
          <cell r="B40" t="str">
            <v xml:space="preserve">HAYES SOLICITORS </v>
          </cell>
          <cell r="C40">
            <v>24402.99</v>
          </cell>
          <cell r="D40" t="str">
            <v>Legal Fees</v>
          </cell>
        </row>
        <row r="41">
          <cell r="B41" t="str">
            <v>GAS NETWORKS IRELAND</v>
          </cell>
          <cell r="C41">
            <v>365854.64</v>
          </cell>
          <cell r="D41" t="str">
            <v>Site Development Works</v>
          </cell>
        </row>
        <row r="42">
          <cell r="B42" t="str">
            <v>DEANE PUBLIC WORKS LTD.</v>
          </cell>
          <cell r="C42">
            <v>114845.8</v>
          </cell>
          <cell r="D42" t="str">
            <v>Site Development Works</v>
          </cell>
        </row>
        <row r="43">
          <cell r="B43" t="str">
            <v>EAMONN COSTELLO (KERRY) LTD.</v>
          </cell>
          <cell r="C43">
            <v>327860</v>
          </cell>
          <cell r="D43" t="str">
            <v>Buildings</v>
          </cell>
        </row>
        <row r="44">
          <cell r="B44" t="str">
            <v>J.J.RHATIGAN &amp; CO</v>
          </cell>
          <cell r="C44">
            <v>95830.86</v>
          </cell>
          <cell r="D44" t="str">
            <v>Buildings</v>
          </cell>
        </row>
        <row r="45">
          <cell r="B45" t="str">
            <v>DAVY TARGET INVESTMENTS PLC</v>
          </cell>
          <cell r="C45">
            <v>52176.25</v>
          </cell>
          <cell r="D45" t="str">
            <v>Rent</v>
          </cell>
        </row>
        <row r="46">
          <cell r="B46" t="str">
            <v>BEHAVIOUR &amp; ATTITUDES</v>
          </cell>
          <cell r="C46">
            <v>28044</v>
          </cell>
          <cell r="D46" t="str">
            <v>Client Survey</v>
          </cell>
        </row>
        <row r="47">
          <cell r="B47" t="str">
            <v>ML.O'SULLIVAN &amp; AIDAN KELLY</v>
          </cell>
          <cell r="C47">
            <v>106125</v>
          </cell>
          <cell r="D47" t="str">
            <v>Rent</v>
          </cell>
        </row>
        <row r="48">
          <cell r="B48" t="str">
            <v>BEAUCHAMPS SOLICITORS</v>
          </cell>
          <cell r="C48">
            <v>23721.87</v>
          </cell>
          <cell r="D48" t="str">
            <v>Legal Fees</v>
          </cell>
        </row>
        <row r="49">
          <cell r="B49" t="str">
            <v>SORENSEN CIVIL ENGINEERING LTD.</v>
          </cell>
          <cell r="C49">
            <v>82690.820000000007</v>
          </cell>
          <cell r="D49" t="str">
            <v>Site Development Works</v>
          </cell>
        </row>
        <row r="50">
          <cell r="B50" t="str">
            <v>RPS CONSULTING ENGINEERS LTD</v>
          </cell>
          <cell r="C50">
            <v>55903.5</v>
          </cell>
          <cell r="D50" t="str">
            <v>Buildings</v>
          </cell>
        </row>
        <row r="51">
          <cell r="B51" t="str">
            <v>MICROMAIL LTD</v>
          </cell>
          <cell r="C51">
            <v>44015.5</v>
          </cell>
          <cell r="D51" t="str">
            <v>IT Support, Maintenance &amp; Licences</v>
          </cell>
        </row>
        <row r="52">
          <cell r="B52" t="str">
            <v>CONTINUUM TECHNOLOGIES</v>
          </cell>
          <cell r="C52">
            <v>43644.71</v>
          </cell>
          <cell r="D52" t="str">
            <v>Promotions &amp; Advertising</v>
          </cell>
        </row>
        <row r="53">
          <cell r="B53" t="str">
            <v>APPROACH PEOPLE RECRUITMENT LTD</v>
          </cell>
          <cell r="C53">
            <v>26828.27</v>
          </cell>
          <cell r="D53" t="str">
            <v>Recruitment Fees</v>
          </cell>
        </row>
        <row r="54">
          <cell r="B54" t="str">
            <v>QUBE GLOBAL SOFTWARE LIMITED</v>
          </cell>
          <cell r="C54">
            <v>23310.34</v>
          </cell>
          <cell r="D54" t="str">
            <v>IT Support, Maintenance &amp; Licences</v>
          </cell>
        </row>
        <row r="55">
          <cell r="B55" t="str">
            <v>GALLAGHER SHATTER SOLS CLIENT ACCOUNT</v>
          </cell>
          <cell r="C55">
            <v>126787.5</v>
          </cell>
          <cell r="D55" t="str">
            <v>Legal Fees</v>
          </cell>
        </row>
        <row r="56">
          <cell r="B56" t="str">
            <v>DEANE PUBLIC WORKS LTD.</v>
          </cell>
          <cell r="C56">
            <v>91802.72</v>
          </cell>
          <cell r="D56" t="str">
            <v>Site Development Works</v>
          </cell>
        </row>
        <row r="57">
          <cell r="B57" t="str">
            <v>SAMMON CONTRACTING IRELAND</v>
          </cell>
          <cell r="C57">
            <v>207580</v>
          </cell>
          <cell r="D57" t="str">
            <v>Buildings</v>
          </cell>
        </row>
        <row r="58">
          <cell r="B58" t="str">
            <v>DANCOR CIVIL ENGINEERING LTD.</v>
          </cell>
          <cell r="C58">
            <v>130315.5</v>
          </cell>
          <cell r="D58" t="str">
            <v>Site Development Works</v>
          </cell>
        </row>
        <row r="59">
          <cell r="B59" t="str">
            <v>SAMMON CONTRACTING IRELAND</v>
          </cell>
          <cell r="C59">
            <v>155200</v>
          </cell>
          <cell r="D59" t="str">
            <v>Buildings</v>
          </cell>
        </row>
        <row r="60">
          <cell r="B60" t="str">
            <v>MCDOWELL PURCELL</v>
          </cell>
          <cell r="C60">
            <v>20295</v>
          </cell>
          <cell r="D60" t="str">
            <v>Buildings</v>
          </cell>
        </row>
        <row r="61">
          <cell r="B61" t="str">
            <v>EAMONN COSTELLO (KERRY) LTD.</v>
          </cell>
          <cell r="C61">
            <v>247493.91</v>
          </cell>
          <cell r="D61" t="str">
            <v>Buildings</v>
          </cell>
        </row>
        <row r="62">
          <cell r="B62" t="str">
            <v>JOE MCMENAMIN &amp; SONS (STRANOLAR) LTD</v>
          </cell>
          <cell r="C62">
            <v>32748.400000000001</v>
          </cell>
          <cell r="D62" t="str">
            <v>Site Development Works</v>
          </cell>
        </row>
        <row r="63">
          <cell r="B63" t="str">
            <v>VECTOR WORKPLACE &amp; FACILITY MGMNT</v>
          </cell>
          <cell r="C63">
            <v>48446.9</v>
          </cell>
          <cell r="D63" t="str">
            <v>Facilities Management</v>
          </cell>
        </row>
        <row r="64">
          <cell r="B64" t="str">
            <v>VECTOR WORKPLACE &amp; FACILITY MGMNT</v>
          </cell>
          <cell r="C64">
            <v>48446.9</v>
          </cell>
          <cell r="D64" t="str">
            <v>Facilities Management</v>
          </cell>
        </row>
        <row r="65">
          <cell r="B65" t="str">
            <v>IRISH INTERNATIONAL PRODUCTION LTD</v>
          </cell>
          <cell r="C65">
            <v>30750</v>
          </cell>
          <cell r="D65" t="str">
            <v>Promotions &amp; Advertising</v>
          </cell>
        </row>
        <row r="66">
          <cell r="B66" t="str">
            <v>GET FOCUSED LTD</v>
          </cell>
          <cell r="C66">
            <v>34730.28</v>
          </cell>
          <cell r="D66" t="str">
            <v>Promotions &amp; Advertising</v>
          </cell>
        </row>
        <row r="67">
          <cell r="B67" t="str">
            <v>PAULINE COVENEY &amp; D O'NEILL</v>
          </cell>
          <cell r="C67">
            <v>60250</v>
          </cell>
          <cell r="D67" t="str">
            <v>Rent</v>
          </cell>
        </row>
        <row r="68">
          <cell r="B68" t="str">
            <v>HAPPENING CONFS &amp; EVENTS LTD</v>
          </cell>
          <cell r="C68">
            <v>36900</v>
          </cell>
          <cell r="D68" t="str">
            <v>Promotions &amp; Advertising</v>
          </cell>
        </row>
        <row r="69">
          <cell r="B69" t="str">
            <v>SORENSEN CIVIL ENGINEERING LTD.</v>
          </cell>
          <cell r="C69">
            <v>105223.77</v>
          </cell>
          <cell r="D69" t="str">
            <v>Site Development Works</v>
          </cell>
        </row>
        <row r="70">
          <cell r="B70" t="str">
            <v>J.J.RHATIGAN &amp; CO</v>
          </cell>
          <cell r="C70">
            <v>316944.02</v>
          </cell>
          <cell r="D70" t="str">
            <v>Buildings</v>
          </cell>
        </row>
        <row r="71">
          <cell r="B71" t="str">
            <v>ZENITHOPTIMEDIA</v>
          </cell>
          <cell r="C71">
            <v>39975</v>
          </cell>
          <cell r="D71" t="str">
            <v>Promotions &amp; Advertising</v>
          </cell>
        </row>
        <row r="72">
          <cell r="B72" t="str">
            <v>REDDY CHARLTON SOLICITORS</v>
          </cell>
          <cell r="C72">
            <v>147334.19</v>
          </cell>
          <cell r="D72" t="str">
            <v>Legal Fees</v>
          </cell>
        </row>
        <row r="73">
          <cell r="B73" t="str">
            <v>MCDOWELL PURCELL</v>
          </cell>
          <cell r="C73">
            <v>20295</v>
          </cell>
          <cell r="D73" t="str">
            <v>Legal Fees</v>
          </cell>
        </row>
        <row r="74">
          <cell r="B74" t="str">
            <v>DANCOR CIVIL ENGINEERING LTD.</v>
          </cell>
          <cell r="C74">
            <v>50574.82</v>
          </cell>
          <cell r="D74" t="str">
            <v>Site Development Works</v>
          </cell>
        </row>
        <row r="75">
          <cell r="B75" t="str">
            <v>KILCAWLEY CONSTRUCTION</v>
          </cell>
          <cell r="C75">
            <v>217341.19</v>
          </cell>
          <cell r="D75" t="str">
            <v>Buildings</v>
          </cell>
        </row>
        <row r="76">
          <cell r="B76" t="str">
            <v>HARRINGTON CONCRETE &amp; QUARRIES</v>
          </cell>
          <cell r="C76">
            <v>116479</v>
          </cell>
          <cell r="D76" t="str">
            <v>Site Development Works</v>
          </cell>
        </row>
        <row r="77">
          <cell r="B77" t="str">
            <v>BEHAVIOUR &amp; ATTITUDES</v>
          </cell>
          <cell r="C77">
            <v>28044</v>
          </cell>
          <cell r="D77" t="str">
            <v>Client Survey</v>
          </cell>
        </row>
        <row r="78">
          <cell r="B78" t="str">
            <v>VAN DIJK ARCHITECTS LTD.</v>
          </cell>
          <cell r="C78">
            <v>38130</v>
          </cell>
          <cell r="D78" t="str">
            <v>Buildings</v>
          </cell>
        </row>
        <row r="79">
          <cell r="B79" t="str">
            <v>JONES LANG LASALLE MGT CLIENTS ACCOUNT</v>
          </cell>
          <cell r="C79">
            <v>1170983.93</v>
          </cell>
          <cell r="D79" t="str">
            <v>Rent</v>
          </cell>
        </row>
        <row r="80">
          <cell r="B80" t="str">
            <v>COMPTROLLER &amp; AUDITOR GENERAL</v>
          </cell>
          <cell r="C80">
            <v>51000</v>
          </cell>
          <cell r="D80" t="str">
            <v>Audit Fees</v>
          </cell>
        </row>
        <row r="81">
          <cell r="B81" t="str">
            <v>FARRSOL LIMITED</v>
          </cell>
          <cell r="C81">
            <v>31782</v>
          </cell>
          <cell r="D81" t="str">
            <v>Site Development Works</v>
          </cell>
        </row>
        <row r="82">
          <cell r="B82" t="str">
            <v>VECTOR WORKPLACE &amp; FACILITY MGMNT</v>
          </cell>
          <cell r="C82">
            <v>48446.9</v>
          </cell>
          <cell r="D82" t="str">
            <v>Facilities Management</v>
          </cell>
        </row>
      </sheetData>
      <sheetData sheetId="7">
        <row r="3">
          <cell r="B3" t="str">
            <v>GABLE PARTNERSHIP</v>
          </cell>
          <cell r="C3">
            <v>165125</v>
          </cell>
          <cell r="D3" t="str">
            <v>Rent</v>
          </cell>
        </row>
        <row r="4">
          <cell r="B4" t="str">
            <v>OCW PROPERTIES LTD.</v>
          </cell>
          <cell r="C4">
            <v>114500</v>
          </cell>
          <cell r="D4" t="str">
            <v>Rent</v>
          </cell>
        </row>
        <row r="5">
          <cell r="B5" t="str">
            <v>MICHAEL MURPHY &amp; CO.</v>
          </cell>
          <cell r="C5">
            <v>36553.230000000003</v>
          </cell>
          <cell r="D5" t="str">
            <v>Rent</v>
          </cell>
        </row>
        <row r="6">
          <cell r="B6" t="str">
            <v>JAMES &amp; SYLVIA O'CONNOR</v>
          </cell>
          <cell r="C6">
            <v>49450</v>
          </cell>
          <cell r="D6" t="str">
            <v>Rent</v>
          </cell>
        </row>
        <row r="7">
          <cell r="B7" t="str">
            <v>JOHNSTOWN PROPERTIES</v>
          </cell>
          <cell r="C7">
            <v>85800</v>
          </cell>
          <cell r="D7" t="str">
            <v>Rent</v>
          </cell>
        </row>
        <row r="8">
          <cell r="B8" t="str">
            <v>MINAS LTD</v>
          </cell>
          <cell r="C8">
            <v>58125</v>
          </cell>
          <cell r="D8" t="str">
            <v>Rent</v>
          </cell>
        </row>
        <row r="9">
          <cell r="B9" t="str">
            <v>ARKLOW IND ESTATES</v>
          </cell>
          <cell r="C9">
            <v>28463.88</v>
          </cell>
          <cell r="D9" t="str">
            <v>Rent</v>
          </cell>
        </row>
        <row r="10">
          <cell r="B10" t="str">
            <v>WATERFALL INVESTMENTS LTD</v>
          </cell>
          <cell r="C10">
            <v>27471.25</v>
          </cell>
          <cell r="D10" t="str">
            <v>Rent</v>
          </cell>
        </row>
        <row r="11">
          <cell r="B11" t="str">
            <v>PAULINE COVENEY &amp; D O'NEILL</v>
          </cell>
          <cell r="C11">
            <v>60250</v>
          </cell>
          <cell r="D11" t="str">
            <v>Rent</v>
          </cell>
        </row>
        <row r="12">
          <cell r="B12" t="str">
            <v>BROSNAN INVESTMENTS</v>
          </cell>
          <cell r="C12">
            <v>31643.27</v>
          </cell>
          <cell r="D12" t="str">
            <v>Rent</v>
          </cell>
        </row>
        <row r="13">
          <cell r="B13" t="str">
            <v>RODERIC &amp; CORMAC O'BEIRNE</v>
          </cell>
          <cell r="C13">
            <v>25000</v>
          </cell>
          <cell r="D13" t="str">
            <v>Rent</v>
          </cell>
        </row>
        <row r="14">
          <cell r="B14" t="str">
            <v>NOEL FRISBY CONSTRUCTION LTD.</v>
          </cell>
          <cell r="C14">
            <v>20048.72</v>
          </cell>
          <cell r="D14" t="str">
            <v>Rent</v>
          </cell>
        </row>
        <row r="15">
          <cell r="B15" t="str">
            <v>CAPITA IB SOLUTIONS (IRELAND) LTD</v>
          </cell>
          <cell r="C15">
            <v>24600</v>
          </cell>
          <cell r="D15" t="str">
            <v>IT Support, Maintenance and Licences</v>
          </cell>
        </row>
        <row r="16">
          <cell r="B16" t="str">
            <v>WARD SOLUTIONS LTD</v>
          </cell>
          <cell r="C16">
            <v>33671.25</v>
          </cell>
          <cell r="D16" t="str">
            <v>IT Support, Maintenance and Licences</v>
          </cell>
        </row>
        <row r="17">
          <cell r="B17" t="str">
            <v>WARD SOLUTIONS LTD</v>
          </cell>
          <cell r="C17">
            <v>79324.05</v>
          </cell>
          <cell r="D17" t="str">
            <v>IT Support, Maintenance and Licences</v>
          </cell>
        </row>
        <row r="18">
          <cell r="B18" t="str">
            <v>IMAGE SUPPLY SYSTEMS</v>
          </cell>
          <cell r="C18">
            <v>20629.18</v>
          </cell>
          <cell r="D18" t="str">
            <v>IT Hardware, Software</v>
          </cell>
        </row>
        <row r="19">
          <cell r="B19" t="str">
            <v>THE REPUTATIONS AGENCY</v>
          </cell>
          <cell r="C19">
            <v>29520</v>
          </cell>
          <cell r="D19" t="str">
            <v>Promotions &amp; Advertising</v>
          </cell>
        </row>
        <row r="20">
          <cell r="B20" t="str">
            <v>FINANCIAL TIMES LIMITED (EUR)</v>
          </cell>
          <cell r="C20">
            <v>188000</v>
          </cell>
          <cell r="D20" t="str">
            <v>Financial Services Forum</v>
          </cell>
        </row>
        <row r="21">
          <cell r="B21" t="str">
            <v>CAPITA IB SOLUTIONS (IRELAND) LTD</v>
          </cell>
          <cell r="C21">
            <v>20907.54</v>
          </cell>
          <cell r="D21" t="str">
            <v>IT Support, Maintenance and Licences</v>
          </cell>
        </row>
        <row r="22">
          <cell r="B22" t="str">
            <v>INDEPENDENT TRUSTEE COMPANY LTD</v>
          </cell>
          <cell r="C22">
            <v>46661</v>
          </cell>
          <cell r="D22" t="str">
            <v>Rent</v>
          </cell>
        </row>
        <row r="23">
          <cell r="B23" t="str">
            <v>VAN DIJK ARCHITECTS LTD.</v>
          </cell>
          <cell r="C23">
            <v>28290</v>
          </cell>
          <cell r="D23" t="str">
            <v>Buildings</v>
          </cell>
        </row>
        <row r="24">
          <cell r="B24" t="str">
            <v>IRISH INTERNATIONAL PRODUCTION LTD</v>
          </cell>
          <cell r="C24">
            <v>130380</v>
          </cell>
          <cell r="D24" t="str">
            <v>Promotions &amp; Advertising</v>
          </cell>
        </row>
        <row r="25">
          <cell r="B25" t="str">
            <v>TONY KIRWAN CIVIL ENG.CONTRACTORS LTD.</v>
          </cell>
          <cell r="C25">
            <v>58000</v>
          </cell>
          <cell r="D25" t="str">
            <v>Site Development Works</v>
          </cell>
        </row>
        <row r="26">
          <cell r="B26" t="str">
            <v>ZENITHOPTIMEDIA</v>
          </cell>
          <cell r="C26">
            <v>60709.38</v>
          </cell>
          <cell r="D26" t="str">
            <v>Promotions &amp; Advertising</v>
          </cell>
        </row>
        <row r="27">
          <cell r="B27" t="str">
            <v>ZENITHOPTIMEDIA</v>
          </cell>
          <cell r="C27">
            <v>94002.68</v>
          </cell>
          <cell r="D27" t="str">
            <v>Promotions &amp; Advertising</v>
          </cell>
        </row>
        <row r="28">
          <cell r="B28" t="str">
            <v>ENTERPRISE IRELAND</v>
          </cell>
          <cell r="C28">
            <v>50515.54</v>
          </cell>
          <cell r="D28" t="str">
            <v>Rent</v>
          </cell>
        </row>
        <row r="29">
          <cell r="B29" t="str">
            <v>CONNECT IRELAND INITATIVE LTD</v>
          </cell>
          <cell r="C29">
            <v>91500</v>
          </cell>
          <cell r="D29" t="str">
            <v>Succeed in Ireland Initiative Fee</v>
          </cell>
        </row>
        <row r="30">
          <cell r="B30" t="str">
            <v>CONNECT IRELAND INITATIVE LTD</v>
          </cell>
          <cell r="C30">
            <v>45750</v>
          </cell>
          <cell r="D30" t="str">
            <v>Succeed in Ireland Initiative Fee</v>
          </cell>
        </row>
        <row r="31">
          <cell r="B31" t="str">
            <v>ACORN RIDGE LTD</v>
          </cell>
          <cell r="C31">
            <v>1000000</v>
          </cell>
          <cell r="D31" t="str">
            <v>Lease Exit</v>
          </cell>
        </row>
        <row r="32">
          <cell r="B32" t="str">
            <v>SAMMON CONTRACTING IRELAND</v>
          </cell>
          <cell r="C32">
            <v>291970</v>
          </cell>
          <cell r="D32" t="str">
            <v>Buildings</v>
          </cell>
        </row>
        <row r="33">
          <cell r="B33" t="str">
            <v>SAMMON CONTRACTING IRELAND</v>
          </cell>
          <cell r="C33">
            <v>299730</v>
          </cell>
          <cell r="D33" t="str">
            <v>Buildings</v>
          </cell>
        </row>
        <row r="34">
          <cell r="B34" t="str">
            <v>WITH TASTE BANQUETING SERVICES</v>
          </cell>
          <cell r="C34">
            <v>27879.87</v>
          </cell>
          <cell r="D34" t="str">
            <v>Financial Services Forum</v>
          </cell>
        </row>
        <row r="35">
          <cell r="B35" t="str">
            <v>VECTOR WORKPLACE &amp; FACILITY MGMNT</v>
          </cell>
          <cell r="C35">
            <v>48446.9</v>
          </cell>
          <cell r="D35" t="str">
            <v>Facilities Management</v>
          </cell>
        </row>
        <row r="36">
          <cell r="B36" t="str">
            <v>EAMONN COSTELLO (KERRY) LTD.</v>
          </cell>
          <cell r="C36">
            <v>116400</v>
          </cell>
          <cell r="D36" t="str">
            <v>Buildings</v>
          </cell>
        </row>
        <row r="37">
          <cell r="B37" t="str">
            <v>CONTINUUM TECHNOLOGIES</v>
          </cell>
          <cell r="C37">
            <v>47557.95</v>
          </cell>
          <cell r="D37" t="str">
            <v>Promotions &amp; Advertising</v>
          </cell>
        </row>
        <row r="38">
          <cell r="B38" t="str">
            <v>IRISH INTERNATIONAL PRODUCTION LTD</v>
          </cell>
          <cell r="C38">
            <v>99630</v>
          </cell>
          <cell r="D38" t="str">
            <v>Promotions &amp; Advertising</v>
          </cell>
        </row>
        <row r="39">
          <cell r="B39" t="str">
            <v>VECTOR WORKPLACE &amp; FACILITY MGMNT</v>
          </cell>
          <cell r="C39">
            <v>48446.9</v>
          </cell>
          <cell r="D39" t="str">
            <v>Facilities Management</v>
          </cell>
        </row>
        <row r="40">
          <cell r="B40" t="str">
            <v>DAVY TARGET INVESTMENTS PLC</v>
          </cell>
          <cell r="C40">
            <v>52176.2</v>
          </cell>
          <cell r="D40" t="str">
            <v>Rent</v>
          </cell>
        </row>
        <row r="41">
          <cell r="B41" t="str">
            <v>IRISH FUNDS INDUSTRY ASSOCIATION</v>
          </cell>
          <cell r="C41">
            <v>24600</v>
          </cell>
          <cell r="D41" t="str">
            <v>Promotions &amp; Advertising</v>
          </cell>
        </row>
        <row r="42">
          <cell r="B42" t="str">
            <v>FINGAL COUNTY COUNCIL</v>
          </cell>
          <cell r="C42">
            <v>21000</v>
          </cell>
          <cell r="D42" t="str">
            <v>Rates</v>
          </cell>
        </row>
        <row r="43">
          <cell r="B43" t="str">
            <v>BEAUCHAMPS SOLICITORS</v>
          </cell>
          <cell r="C43">
            <v>22797.439999999999</v>
          </cell>
          <cell r="D43" t="str">
            <v>Legal Fees</v>
          </cell>
        </row>
        <row r="44">
          <cell r="B44" t="str">
            <v>RPS CONSULTING ENGINEERS LTD</v>
          </cell>
          <cell r="C44">
            <v>61500</v>
          </cell>
          <cell r="D44" t="str">
            <v>Buildings</v>
          </cell>
        </row>
        <row r="45">
          <cell r="B45" t="str">
            <v>GALLAGHER SHATTER SOLS CLIENT ACCOUNT</v>
          </cell>
          <cell r="C45">
            <v>75000</v>
          </cell>
          <cell r="D45" t="str">
            <v>Legal Fees</v>
          </cell>
        </row>
        <row r="46">
          <cell r="B46" t="str">
            <v>WALLS CONSTRUCTION LTD.</v>
          </cell>
          <cell r="C46">
            <v>167876.33</v>
          </cell>
          <cell r="D46" t="str">
            <v>Buildings</v>
          </cell>
        </row>
        <row r="47">
          <cell r="B47" t="str">
            <v>SORENSEN CIVIL ENGINEERING LTD.</v>
          </cell>
          <cell r="C47">
            <v>81898.289999999994</v>
          </cell>
          <cell r="D47" t="str">
            <v>Site Development Works</v>
          </cell>
        </row>
        <row r="48">
          <cell r="B48" t="str">
            <v>DUBLIN CITY COUNCIL (RATES)</v>
          </cell>
          <cell r="C48">
            <v>585918</v>
          </cell>
          <cell r="D48" t="str">
            <v>Rates</v>
          </cell>
        </row>
        <row r="49">
          <cell r="B49" t="str">
            <v>SAMMON CONTRACTING IRELAND</v>
          </cell>
          <cell r="C49">
            <v>513130</v>
          </cell>
          <cell r="D49" t="str">
            <v>Buildings</v>
          </cell>
        </row>
        <row r="50">
          <cell r="B50" t="str">
            <v>SAMMON CONTRACTING IRELAND</v>
          </cell>
          <cell r="C50">
            <v>381210</v>
          </cell>
          <cell r="D50" t="str">
            <v>Buildings</v>
          </cell>
        </row>
        <row r="51">
          <cell r="B51" t="str">
            <v>EAMONN COSTELLO (KERRY) LTD.</v>
          </cell>
          <cell r="C51">
            <v>261900</v>
          </cell>
          <cell r="D51" t="str">
            <v>Buildings</v>
          </cell>
        </row>
        <row r="52">
          <cell r="B52" t="str">
            <v>VECTOR WORKPLACE &amp; FACILITY MGMNT</v>
          </cell>
          <cell r="C52">
            <v>48446.9</v>
          </cell>
          <cell r="D52" t="str">
            <v>Facilities Management</v>
          </cell>
        </row>
        <row r="53">
          <cell r="B53" t="str">
            <v>IRISH GEOTECHNICAL SVCS LTD. (IGSL)</v>
          </cell>
          <cell r="C53">
            <v>33250</v>
          </cell>
          <cell r="D53" t="str">
            <v>Site Development Works</v>
          </cell>
        </row>
        <row r="54">
          <cell r="B54" t="str">
            <v>MURPHY SURVEYS LTD</v>
          </cell>
          <cell r="C54">
            <v>26814</v>
          </cell>
          <cell r="D54" t="str">
            <v>Site Development Works</v>
          </cell>
        </row>
        <row r="55">
          <cell r="B55" t="str">
            <v>VAN DIJK ARCHITECTS LTD.</v>
          </cell>
          <cell r="C55">
            <v>68535.600000000006</v>
          </cell>
          <cell r="D55" t="str">
            <v>Buildings</v>
          </cell>
        </row>
        <row r="56">
          <cell r="B56" t="str">
            <v>SORENSEN CIVIL ENGINEERING LTD.</v>
          </cell>
          <cell r="C56">
            <v>124488.78</v>
          </cell>
          <cell r="D56" t="str">
            <v>Site Development Works</v>
          </cell>
        </row>
        <row r="57">
          <cell r="B57" t="str">
            <v>SAMMON CONTRACTING IRELAND</v>
          </cell>
          <cell r="C57">
            <v>315250</v>
          </cell>
          <cell r="D57" t="str">
            <v>Buildings</v>
          </cell>
        </row>
        <row r="58">
          <cell r="B58" t="str">
            <v>VECTOR WORKPLACE &amp; FACILITY MGMNT</v>
          </cell>
          <cell r="C58">
            <v>48446.9</v>
          </cell>
          <cell r="D58" t="str">
            <v>Facilities Management</v>
          </cell>
        </row>
        <row r="59">
          <cell r="B59" t="str">
            <v>IRISH GEOTECHNICAL SVCS LTD. (IGSL)</v>
          </cell>
          <cell r="C59">
            <v>29279.23</v>
          </cell>
          <cell r="D59" t="str">
            <v>Site Development Works</v>
          </cell>
        </row>
        <row r="60">
          <cell r="B60" t="str">
            <v>DEANE PUBLIC WORKS LTD.</v>
          </cell>
          <cell r="C60">
            <v>77445.41</v>
          </cell>
          <cell r="D60" t="str">
            <v>Site Development Works</v>
          </cell>
        </row>
        <row r="61">
          <cell r="B61" t="str">
            <v>SAMMON CONTRACTING IRELAND</v>
          </cell>
          <cell r="C61">
            <v>227950</v>
          </cell>
          <cell r="D61" t="str">
            <v>Buildings</v>
          </cell>
        </row>
        <row r="62">
          <cell r="B62" t="str">
            <v>RPS CONSULTING ENGINEERS LTD</v>
          </cell>
          <cell r="C62">
            <v>74612.06</v>
          </cell>
          <cell r="D62" t="str">
            <v>Site Development Works</v>
          </cell>
        </row>
        <row r="63">
          <cell r="B63" t="str">
            <v>DELOITTE &amp; TOUCHE</v>
          </cell>
          <cell r="C63">
            <v>24600</v>
          </cell>
          <cell r="D63" t="str">
            <v>Audit Fees</v>
          </cell>
        </row>
        <row r="64">
          <cell r="B64" t="str">
            <v>MICROMAIL LTD</v>
          </cell>
          <cell r="C64">
            <v>184125.55</v>
          </cell>
          <cell r="D64" t="str">
            <v>IT Support, Maintenance and Licences</v>
          </cell>
        </row>
        <row r="65">
          <cell r="B65" t="str">
            <v>ABK ARCHITECTS</v>
          </cell>
          <cell r="C65">
            <v>44879.63</v>
          </cell>
          <cell r="D65" t="str">
            <v>Buildings</v>
          </cell>
        </row>
        <row r="66">
          <cell r="B66" t="str">
            <v>CORE HR</v>
          </cell>
          <cell r="C66">
            <v>31949.05</v>
          </cell>
          <cell r="D66" t="str">
            <v>IT Support, Maintenance and Licences</v>
          </cell>
        </row>
        <row r="67">
          <cell r="B67" t="str">
            <v>REDLOUGH LANDSCAPES</v>
          </cell>
          <cell r="C67">
            <v>42678.83</v>
          </cell>
          <cell r="D67" t="str">
            <v>Site Development Works</v>
          </cell>
        </row>
        <row r="68">
          <cell r="B68" t="str">
            <v>EAMONN COSTELLO (KERRY) LTD.</v>
          </cell>
          <cell r="C68">
            <v>405460</v>
          </cell>
          <cell r="D68" t="str">
            <v>Buildings</v>
          </cell>
        </row>
      </sheetData>
      <sheetData sheetId="8">
        <row r="3">
          <cell r="B3" t="str">
            <v>ZENITHOPTIMEDIA</v>
          </cell>
          <cell r="C3">
            <v>40104.080000000002</v>
          </cell>
          <cell r="D3" t="str">
            <v>Promotions &amp; Advertising</v>
          </cell>
        </row>
        <row r="4">
          <cell r="B4" t="str">
            <v>BOMAC NORTHWEST INVESTMENTS LTD</v>
          </cell>
          <cell r="C4">
            <v>54281.75</v>
          </cell>
          <cell r="D4" t="str">
            <v>Rent</v>
          </cell>
        </row>
        <row r="5">
          <cell r="B5" t="str">
            <v>WARD SOLUTIONS LTD</v>
          </cell>
          <cell r="C5">
            <v>25748.82</v>
          </cell>
          <cell r="D5" t="str">
            <v>IT Support, Maintenance and Licences</v>
          </cell>
        </row>
        <row r="6">
          <cell r="B6" t="str">
            <v>VECTOR WORKPLACE &amp; FACILITY MGMNT</v>
          </cell>
          <cell r="C6">
            <v>48446.9</v>
          </cell>
          <cell r="D6" t="str">
            <v>Facilities Management</v>
          </cell>
        </row>
        <row r="7">
          <cell r="B7" t="str">
            <v>IRISH INTERNATIONAL PRODUCTION LTD</v>
          </cell>
          <cell r="C7">
            <v>20811.599999999999</v>
          </cell>
          <cell r="D7" t="str">
            <v>Promotions &amp; Advertising</v>
          </cell>
        </row>
        <row r="8">
          <cell r="B8" t="str">
            <v>FINANCIAL TIMES LIMITED (EUR)</v>
          </cell>
          <cell r="C8">
            <v>25000</v>
          </cell>
          <cell r="D8" t="str">
            <v>Subscriptions</v>
          </cell>
        </row>
        <row r="9">
          <cell r="B9" t="str">
            <v>PA CONSULTING SERVICES</v>
          </cell>
          <cell r="C9">
            <v>23077.26</v>
          </cell>
          <cell r="D9" t="str">
            <v>Market Support</v>
          </cell>
        </row>
        <row r="10">
          <cell r="B10" t="str">
            <v>PRIORITY GEOTECHNICAL LIMITED</v>
          </cell>
          <cell r="C10">
            <v>22627.16</v>
          </cell>
          <cell r="D10" t="str">
            <v>Site Development Works</v>
          </cell>
        </row>
        <row r="11">
          <cell r="B11" t="str">
            <v>TUBBERCURRY ENG.&amp; SVCS (GROUP CONTRACTS)</v>
          </cell>
          <cell r="C11">
            <v>25460.32</v>
          </cell>
          <cell r="D11" t="str">
            <v>Buildings</v>
          </cell>
        </row>
        <row r="12">
          <cell r="B12" t="str">
            <v>ZENITHOPTIMEDIA</v>
          </cell>
          <cell r="C12">
            <v>24412.05</v>
          </cell>
          <cell r="D12" t="str">
            <v>Promotions &amp; Advertising</v>
          </cell>
        </row>
        <row r="13">
          <cell r="B13" t="str">
            <v>ZENITHOPTIMEDIA</v>
          </cell>
          <cell r="C13">
            <v>21088.06</v>
          </cell>
          <cell r="D13" t="str">
            <v>Promotions &amp; Advertising</v>
          </cell>
        </row>
        <row r="14">
          <cell r="B14" t="str">
            <v>APPROACH PEOPLE RECRUITMENT LTD</v>
          </cell>
          <cell r="C14">
            <v>24823.86</v>
          </cell>
          <cell r="D14" t="str">
            <v>HR Support</v>
          </cell>
        </row>
        <row r="15">
          <cell r="B15" t="str">
            <v>ABK ARCHITECTS</v>
          </cell>
          <cell r="C15">
            <v>53855.55</v>
          </cell>
          <cell r="D15" t="str">
            <v>Site Development Works</v>
          </cell>
        </row>
        <row r="16">
          <cell r="B16" t="str">
            <v>DAVY TARGET INVESTMENTS PLC</v>
          </cell>
          <cell r="C16">
            <v>52176.25</v>
          </cell>
          <cell r="D16" t="str">
            <v>Rent</v>
          </cell>
        </row>
        <row r="17">
          <cell r="B17" t="str">
            <v>ML.O'SULLIVAN &amp; AIDAN KELLY</v>
          </cell>
          <cell r="C17">
            <v>106125</v>
          </cell>
          <cell r="D17" t="str">
            <v>Rent</v>
          </cell>
        </row>
        <row r="18">
          <cell r="B18" t="str">
            <v>ARKIL LTD</v>
          </cell>
          <cell r="C18">
            <v>108017.5</v>
          </cell>
          <cell r="D18" t="str">
            <v>Site Development Works</v>
          </cell>
        </row>
        <row r="19">
          <cell r="B19" t="str">
            <v>SAMMON CONTRACTING IRELAND</v>
          </cell>
          <cell r="C19">
            <v>276450</v>
          </cell>
          <cell r="D19" t="str">
            <v>Buildings</v>
          </cell>
        </row>
        <row r="20">
          <cell r="B20" t="str">
            <v>SAMMON CONTRACTING IRELAND</v>
          </cell>
          <cell r="C20">
            <v>213400</v>
          </cell>
          <cell r="D20" t="str">
            <v>Buildings</v>
          </cell>
        </row>
        <row r="21">
          <cell r="B21" t="str">
            <v>PD CONTRACTORS LTD.</v>
          </cell>
          <cell r="C21">
            <v>60198.33</v>
          </cell>
          <cell r="D21" t="str">
            <v>Site Development Works</v>
          </cell>
        </row>
        <row r="22">
          <cell r="B22" t="str">
            <v>REDDY CHARLTON SOLICITORS</v>
          </cell>
          <cell r="C22">
            <v>40000</v>
          </cell>
          <cell r="D22" t="str">
            <v>Buildings</v>
          </cell>
        </row>
        <row r="23">
          <cell r="B23" t="str">
            <v>ROSHIN LTD.</v>
          </cell>
          <cell r="C23">
            <v>170000</v>
          </cell>
          <cell r="D23" t="str">
            <v>Rent</v>
          </cell>
        </row>
        <row r="24">
          <cell r="B24" t="str">
            <v>RODERIC &amp; CORMAC O'BEIRNE</v>
          </cell>
          <cell r="C24">
            <v>25000</v>
          </cell>
          <cell r="D24" t="str">
            <v>Rent</v>
          </cell>
        </row>
        <row r="25">
          <cell r="B25" t="str">
            <v>GABLE PARTNERSHIP</v>
          </cell>
          <cell r="C25">
            <v>164225</v>
          </cell>
          <cell r="D25" t="str">
            <v>Rent</v>
          </cell>
        </row>
        <row r="26">
          <cell r="B26" t="str">
            <v>ARAMARK PROPERTY</v>
          </cell>
          <cell r="C26">
            <v>93750</v>
          </cell>
          <cell r="D26" t="str">
            <v>Rent</v>
          </cell>
        </row>
        <row r="27">
          <cell r="B27" t="str">
            <v>ARKLOW IND ESTATES</v>
          </cell>
          <cell r="C27">
            <v>25463.88</v>
          </cell>
          <cell r="D27" t="str">
            <v>Rent</v>
          </cell>
        </row>
        <row r="28">
          <cell r="B28" t="str">
            <v>JAMES &amp; SYLVIA O'CONNOR</v>
          </cell>
          <cell r="C28">
            <v>49450</v>
          </cell>
          <cell r="D28" t="str">
            <v>Rent</v>
          </cell>
        </row>
        <row r="29">
          <cell r="B29" t="str">
            <v>WATERFALL INVESTMENTS LTD</v>
          </cell>
          <cell r="C29">
            <v>27471.25</v>
          </cell>
          <cell r="D29" t="str">
            <v>Rent</v>
          </cell>
        </row>
        <row r="30">
          <cell r="B30" t="str">
            <v>BROSNAN INVESTMENTS</v>
          </cell>
          <cell r="C30">
            <v>31643.27</v>
          </cell>
          <cell r="D30" t="str">
            <v>Rent</v>
          </cell>
        </row>
        <row r="31">
          <cell r="B31" t="str">
            <v>PAULINE COVENEY &amp; D O'NEILL</v>
          </cell>
          <cell r="C31">
            <v>60250</v>
          </cell>
          <cell r="D31" t="str">
            <v>Rent</v>
          </cell>
        </row>
        <row r="32">
          <cell r="B32" t="str">
            <v>MICHAEL MURPHY &amp; CO.</v>
          </cell>
          <cell r="C32">
            <v>36553.230000000003</v>
          </cell>
          <cell r="D32" t="str">
            <v>Rent</v>
          </cell>
        </row>
        <row r="33">
          <cell r="B33" t="str">
            <v>OCW PROPERTIES LTD.</v>
          </cell>
          <cell r="C33">
            <v>114500</v>
          </cell>
          <cell r="D33" t="str">
            <v>Rent</v>
          </cell>
        </row>
        <row r="34">
          <cell r="B34" t="str">
            <v>FLOWFORMA LTD</v>
          </cell>
          <cell r="C34">
            <v>22908.75</v>
          </cell>
          <cell r="D34" t="str">
            <v>IT Support, Maintenance and Licences</v>
          </cell>
        </row>
        <row r="35">
          <cell r="B35" t="str">
            <v>CONNECT IRELAND INITATIVE LTD</v>
          </cell>
          <cell r="C35">
            <v>41175</v>
          </cell>
          <cell r="D35" t="str">
            <v>Succeed in Ireland Initiative Fee</v>
          </cell>
        </row>
        <row r="36">
          <cell r="B36" t="str">
            <v>CONNECT IRELAND INITATIVE LTD</v>
          </cell>
          <cell r="C36">
            <v>22875</v>
          </cell>
          <cell r="D36" t="str">
            <v>Succeed in Ireland Initiative Fee</v>
          </cell>
        </row>
        <row r="37">
          <cell r="B37" t="str">
            <v>SIGHT &amp; SOUND (DIST) LTD.</v>
          </cell>
          <cell r="C37">
            <v>22596.46</v>
          </cell>
          <cell r="D37" t="str">
            <v>Promotions &amp; Advertising</v>
          </cell>
        </row>
        <row r="38">
          <cell r="B38" t="str">
            <v>ZENITHOPTIMEDIA</v>
          </cell>
          <cell r="C38">
            <v>23185.5</v>
          </cell>
          <cell r="D38" t="str">
            <v>Promotions &amp; Advertising</v>
          </cell>
        </row>
        <row r="39">
          <cell r="B39" t="str">
            <v>ACORN RIDGE LTD</v>
          </cell>
          <cell r="C39">
            <v>1000000</v>
          </cell>
          <cell r="D39" t="str">
            <v>Lease Exit</v>
          </cell>
        </row>
        <row r="40">
          <cell r="B40" t="str">
            <v>VECTOR WORKPLACE &amp; FACILITY MGMNT</v>
          </cell>
          <cell r="C40">
            <v>48446.9</v>
          </cell>
          <cell r="D40" t="str">
            <v>Facilities Management</v>
          </cell>
        </row>
        <row r="41">
          <cell r="B41" t="str">
            <v>ZENITHOPTIMEDIA</v>
          </cell>
          <cell r="C41">
            <v>103027.72</v>
          </cell>
          <cell r="D41" t="str">
            <v>Promotions &amp; Advertising</v>
          </cell>
        </row>
        <row r="42">
          <cell r="B42" t="str">
            <v>TONY KIRWAN CIVIL ENG.CONTRACTORS LTD.</v>
          </cell>
          <cell r="C42">
            <v>160892.71</v>
          </cell>
          <cell r="D42" t="str">
            <v>Site Development Works</v>
          </cell>
        </row>
        <row r="43">
          <cell r="B43" t="str">
            <v>EAMONN COSTELLO (KERRY) LTD.</v>
          </cell>
          <cell r="C43">
            <v>198850</v>
          </cell>
          <cell r="D43" t="str">
            <v>Buildings</v>
          </cell>
        </row>
        <row r="44">
          <cell r="B44" t="str">
            <v>ESB NETWORKS</v>
          </cell>
          <cell r="C44">
            <v>63721.120000000003</v>
          </cell>
          <cell r="D44" t="str">
            <v>Buildings</v>
          </cell>
        </row>
        <row r="45">
          <cell r="B45" t="str">
            <v>BEAUCHAMPS SOLICITORS</v>
          </cell>
          <cell r="C45">
            <v>76676.72</v>
          </cell>
          <cell r="D45" t="str">
            <v>Legal Fees</v>
          </cell>
        </row>
        <row r="46">
          <cell r="B46" t="str">
            <v>ZENITHOPTIMEDIA</v>
          </cell>
          <cell r="C46">
            <v>21665.99</v>
          </cell>
          <cell r="D46" t="str">
            <v>Promotions &amp; Advertising</v>
          </cell>
        </row>
        <row r="47">
          <cell r="B47" t="str">
            <v>CONNECT IRELAND INITATIVE LTD</v>
          </cell>
          <cell r="C47">
            <v>91500</v>
          </cell>
          <cell r="D47" t="str">
            <v>Succeed in Ireland Initiative Fee</v>
          </cell>
        </row>
        <row r="48">
          <cell r="B48" t="str">
            <v>ZENITHOPTIMEDIA</v>
          </cell>
          <cell r="C48">
            <v>32011.78</v>
          </cell>
          <cell r="D48" t="str">
            <v>Promotions &amp; Advertising</v>
          </cell>
        </row>
        <row r="49">
          <cell r="B49" t="str">
            <v>SAMMON CONTRACTING IRELAND</v>
          </cell>
          <cell r="C49">
            <v>268690</v>
          </cell>
          <cell r="D49" t="str">
            <v>Buildings</v>
          </cell>
        </row>
        <row r="50">
          <cell r="B50" t="str">
            <v>SAMMON CONTRACTING IRELAND</v>
          </cell>
          <cell r="C50">
            <v>309430</v>
          </cell>
          <cell r="D50" t="str">
            <v>Buildings</v>
          </cell>
        </row>
        <row r="51">
          <cell r="B51" t="str">
            <v>ROSE CONSTRUCTION</v>
          </cell>
          <cell r="C51">
            <v>29277.5</v>
          </cell>
          <cell r="D51" t="str">
            <v>Site Development Works</v>
          </cell>
        </row>
        <row r="52">
          <cell r="B52" t="str">
            <v>EAMONN COSTELLO (KERRY) LTD.</v>
          </cell>
          <cell r="C52">
            <v>242500</v>
          </cell>
          <cell r="D52" t="str">
            <v>Buildings</v>
          </cell>
        </row>
        <row r="53">
          <cell r="B53" t="str">
            <v>DEPT OF FOREIGN AFFAIRS - IRELAND</v>
          </cell>
          <cell r="C53">
            <v>32983.71</v>
          </cell>
          <cell r="D53" t="str">
            <v>Rent</v>
          </cell>
        </row>
        <row r="54">
          <cell r="B54" t="str">
            <v>LEXISNEXIS</v>
          </cell>
          <cell r="C54">
            <v>40115.25</v>
          </cell>
          <cell r="D54" t="str">
            <v>IT Support, Maintenance and Licences</v>
          </cell>
        </row>
        <row r="55">
          <cell r="B55" t="str">
            <v>ZENITHOPTIMEDIA</v>
          </cell>
          <cell r="C55">
            <v>24120.3</v>
          </cell>
          <cell r="D55" t="str">
            <v>Promotions &amp; Advertising</v>
          </cell>
        </row>
        <row r="56">
          <cell r="B56" t="str">
            <v>PA CONSULTING SERVICES</v>
          </cell>
          <cell r="C56">
            <v>23677.5</v>
          </cell>
          <cell r="D56" t="str">
            <v>Buildings</v>
          </cell>
        </row>
        <row r="57">
          <cell r="B57" t="str">
            <v>RPS CONSULTING ENGINEERS LTD</v>
          </cell>
          <cell r="C57">
            <v>117099.85</v>
          </cell>
          <cell r="D57" t="str">
            <v>Buildings</v>
          </cell>
        </row>
        <row r="58">
          <cell r="B58" t="str">
            <v>INDEPENDENT TRUSTEE COMPANY LTD</v>
          </cell>
          <cell r="C58">
            <v>46661</v>
          </cell>
          <cell r="D58" t="str">
            <v>Rent</v>
          </cell>
        </row>
        <row r="59">
          <cell r="B59" t="str">
            <v>IRISH WATER</v>
          </cell>
          <cell r="C59">
            <v>23225</v>
          </cell>
          <cell r="D59" t="str">
            <v>Buildings</v>
          </cell>
        </row>
        <row r="60">
          <cell r="B60" t="str">
            <v>SAMMON CONTRACTING IRELAND</v>
          </cell>
          <cell r="C60">
            <v>262870</v>
          </cell>
          <cell r="D60" t="str">
            <v>Buildings</v>
          </cell>
        </row>
        <row r="61">
          <cell r="B61" t="str">
            <v>SAMMON CONTRACTING IRELAND</v>
          </cell>
          <cell r="C61">
            <v>327860</v>
          </cell>
          <cell r="D61" t="str">
            <v>Buildings</v>
          </cell>
        </row>
        <row r="62">
          <cell r="B62" t="str">
            <v>TONY KIRWAN CIVIL ENG.CONTRACTORS LTD.</v>
          </cell>
          <cell r="C62">
            <v>43293.05</v>
          </cell>
          <cell r="D62" t="str">
            <v>Site Development Works</v>
          </cell>
        </row>
        <row r="63">
          <cell r="B63" t="str">
            <v>INDEPENDENT TRUSTEE COMPANY LTD</v>
          </cell>
          <cell r="C63">
            <v>46661</v>
          </cell>
          <cell r="D63" t="str">
            <v>Rent</v>
          </cell>
        </row>
        <row r="64">
          <cell r="B64" t="str">
            <v>JLE ELECTRICAL</v>
          </cell>
          <cell r="C64">
            <v>21386.52</v>
          </cell>
          <cell r="D64" t="str">
            <v>Site Development Works</v>
          </cell>
        </row>
        <row r="65">
          <cell r="B65" t="str">
            <v>ELECTRO AUTOMATION LTD</v>
          </cell>
          <cell r="C65">
            <v>40623</v>
          </cell>
          <cell r="D65" t="str">
            <v>Site Development Works</v>
          </cell>
        </row>
        <row r="66">
          <cell r="B66" t="str">
            <v>ZENITHOPTIMEDIA</v>
          </cell>
          <cell r="C66">
            <v>26803.16</v>
          </cell>
          <cell r="D66" t="str">
            <v>Promotions &amp; Advertising</v>
          </cell>
        </row>
        <row r="67">
          <cell r="B67" t="str">
            <v>UNITY TECHNOLOGY SOLUTIONS</v>
          </cell>
          <cell r="C67">
            <v>27921</v>
          </cell>
          <cell r="D67" t="str">
            <v>IT Support, Maintenance and Licences</v>
          </cell>
        </row>
        <row r="68">
          <cell r="B68" t="str">
            <v>AquaTT LTD</v>
          </cell>
          <cell r="C68">
            <v>24600</v>
          </cell>
          <cell r="D68" t="str">
            <v>Market Support</v>
          </cell>
        </row>
        <row r="69">
          <cell r="B69" t="str">
            <v>JONES LANG LASALLE MGT CLIENTS ACCOUNT</v>
          </cell>
          <cell r="C69">
            <v>1170983.93</v>
          </cell>
          <cell r="D69" t="str">
            <v>Rent</v>
          </cell>
        </row>
        <row r="70">
          <cell r="B70" t="str">
            <v>TRINITY COLLEGE DUBLIN</v>
          </cell>
          <cell r="C70">
            <v>45304</v>
          </cell>
          <cell r="D70" t="str">
            <v>Training Initiatives</v>
          </cell>
        </row>
        <row r="71">
          <cell r="B71" t="str">
            <v>ZENITHOPTIMEDIA</v>
          </cell>
          <cell r="C71">
            <v>285501.17</v>
          </cell>
          <cell r="D71" t="str">
            <v>Promotions &amp; Advertising</v>
          </cell>
        </row>
        <row r="72">
          <cell r="B72" t="str">
            <v>ZENITHOPTIMEDIA</v>
          </cell>
          <cell r="C72">
            <v>204352.43</v>
          </cell>
          <cell r="D72" t="str">
            <v>Promotions &amp; Advertising</v>
          </cell>
        </row>
        <row r="73">
          <cell r="B73" t="str">
            <v>ZENITHOPTIMEDIA</v>
          </cell>
          <cell r="C73">
            <v>139202.35999999999</v>
          </cell>
          <cell r="D73" t="str">
            <v>Promotions &amp; Advertising</v>
          </cell>
        </row>
        <row r="74">
          <cell r="B74" t="str">
            <v>ZENITHOPTIMEDIA</v>
          </cell>
          <cell r="C74">
            <v>71333.89</v>
          </cell>
          <cell r="D74" t="str">
            <v>Promotions &amp; Advertising</v>
          </cell>
        </row>
        <row r="75">
          <cell r="B75" t="str">
            <v>ZENITHOPTIMEDIA</v>
          </cell>
          <cell r="C75">
            <v>293259.84999999998</v>
          </cell>
          <cell r="D75" t="str">
            <v>Promotions &amp; Advertising</v>
          </cell>
        </row>
        <row r="76">
          <cell r="B76" t="str">
            <v>CONTINUUM TECHNOLOGIES</v>
          </cell>
          <cell r="C76">
            <v>61500</v>
          </cell>
          <cell r="D76" t="str">
            <v>IT Support, Maintenance and Licences</v>
          </cell>
        </row>
        <row r="77">
          <cell r="B77" t="str">
            <v>EAMONN COSTELLO (KERRY) LTD.</v>
          </cell>
          <cell r="C77">
            <v>543200</v>
          </cell>
          <cell r="D77" t="str">
            <v>Buildings</v>
          </cell>
        </row>
        <row r="78">
          <cell r="B78" t="str">
            <v>SAMMON CONTRACTING IRELAND</v>
          </cell>
          <cell r="C78">
            <v>259960</v>
          </cell>
          <cell r="D78" t="str">
            <v>Buildings</v>
          </cell>
        </row>
        <row r="79">
          <cell r="B79" t="str">
            <v>SAMMON CONTRACTING IRELAND</v>
          </cell>
          <cell r="C79">
            <v>398670</v>
          </cell>
          <cell r="D79" t="str">
            <v>Buildings</v>
          </cell>
        </row>
        <row r="80">
          <cell r="B80" t="str">
            <v>CONSULATE-GENERAL OF IRELAND</v>
          </cell>
          <cell r="C80">
            <v>22424.880000000001</v>
          </cell>
          <cell r="D80" t="str">
            <v xml:space="preserve">Rent </v>
          </cell>
        </row>
        <row r="81">
          <cell r="B81" t="str">
            <v>LOGICALIS TECHNOLOGY LTD</v>
          </cell>
          <cell r="C81">
            <v>23985</v>
          </cell>
          <cell r="D81" t="str">
            <v>IT Support, Maintenance and Licences</v>
          </cell>
        </row>
        <row r="82">
          <cell r="B82" t="str">
            <v>UNITY TECHNOLOGY SOLUTIONS</v>
          </cell>
          <cell r="C82">
            <v>20614.8</v>
          </cell>
          <cell r="D82" t="str">
            <v>IT Support, Maintenance and Licences</v>
          </cell>
        </row>
        <row r="83">
          <cell r="B83" t="str">
            <v>DATA DIRECT 2000 LTD.</v>
          </cell>
          <cell r="C83">
            <v>21834.959999999999</v>
          </cell>
          <cell r="D83" t="str">
            <v>IT Support, Maintenance and Licences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9"/>
  <sheetViews>
    <sheetView tabSelected="1" topLeftCell="A28" workbookViewId="0">
      <selection activeCell="D54" sqref="D54"/>
    </sheetView>
  </sheetViews>
  <sheetFormatPr defaultColWidth="8.85546875" defaultRowHeight="12.75" x14ac:dyDescent="0.2"/>
  <cols>
    <col min="1" max="1" width="14" style="3" customWidth="1"/>
    <col min="2" max="2" width="53.7109375" style="3" customWidth="1"/>
    <col min="3" max="3" width="16.7109375" style="3" customWidth="1"/>
    <col min="4" max="4" width="53.7109375" style="3" customWidth="1"/>
    <col min="5" max="16384" width="8.85546875" style="3"/>
  </cols>
  <sheetData>
    <row r="2" spans="1:4" ht="30.6" customHeight="1" x14ac:dyDescent="0.2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">
      <c r="A3" s="4" t="s">
        <v>4</v>
      </c>
      <c r="B3" s="4" t="s">
        <v>5</v>
      </c>
      <c r="C3" s="5">
        <v>33374.04</v>
      </c>
      <c r="D3" s="6" t="str">
        <f>VLOOKUP(B3,'[1]Q317 Return'!$B$3:$D$49,3,FALSE)</f>
        <v>Rent</v>
      </c>
    </row>
    <row r="4" spans="1:4" x14ac:dyDescent="0.2">
      <c r="A4" s="4" t="s">
        <v>6</v>
      </c>
      <c r="B4" s="4" t="s">
        <v>7</v>
      </c>
      <c r="C4" s="5">
        <v>52176.25</v>
      </c>
      <c r="D4" s="6" t="s">
        <v>8</v>
      </c>
    </row>
    <row r="5" spans="1:4" x14ac:dyDescent="0.2">
      <c r="A5" s="4" t="s">
        <v>9</v>
      </c>
      <c r="B5" s="4" t="s">
        <v>10</v>
      </c>
      <c r="C5" s="5">
        <v>58125</v>
      </c>
      <c r="D5" s="6" t="str">
        <f>VLOOKUP(B5,'[1]Q317 Return'!$B$3:$D$49,3,FALSE)</f>
        <v>Rent</v>
      </c>
    </row>
    <row r="6" spans="1:4" x14ac:dyDescent="0.2">
      <c r="A6" s="4" t="s">
        <v>11</v>
      </c>
      <c r="B6" s="4" t="s">
        <v>12</v>
      </c>
      <c r="C6" s="5">
        <v>53750</v>
      </c>
      <c r="D6" s="6" t="str">
        <f>VLOOKUP(B6,'[1]Q217 Return'!$B$3:$D$82,3,FALSE)</f>
        <v>Rent</v>
      </c>
    </row>
    <row r="7" spans="1:4" x14ac:dyDescent="0.2">
      <c r="A7" s="7" t="s">
        <v>13</v>
      </c>
      <c r="B7" s="7" t="s">
        <v>14</v>
      </c>
      <c r="C7" s="8">
        <v>30250</v>
      </c>
      <c r="D7" s="6" t="str">
        <f>VLOOKUP(B7,'[1]Q317 Return'!$B$3:$D$49,3,FALSE)</f>
        <v>Rent</v>
      </c>
    </row>
    <row r="8" spans="1:4" x14ac:dyDescent="0.2">
      <c r="A8" s="7" t="s">
        <v>15</v>
      </c>
      <c r="B8" s="7" t="s">
        <v>14</v>
      </c>
      <c r="C8" s="8">
        <v>84250</v>
      </c>
      <c r="D8" s="6" t="str">
        <f>VLOOKUP(B8,'[1]Q317 Return'!$B$3:$D$49,3,FALSE)</f>
        <v>Rent</v>
      </c>
    </row>
    <row r="9" spans="1:4" x14ac:dyDescent="0.2">
      <c r="A9" s="7" t="s">
        <v>16</v>
      </c>
      <c r="B9" s="7" t="s">
        <v>17</v>
      </c>
      <c r="C9" s="8">
        <v>60250</v>
      </c>
      <c r="D9" s="6" t="str">
        <f>VLOOKUP(B9,'[1]Q317 Return'!$B$3:$D$49,3,FALSE)</f>
        <v>Rent</v>
      </c>
    </row>
    <row r="10" spans="1:4" x14ac:dyDescent="0.2">
      <c r="A10" s="7" t="s">
        <v>18</v>
      </c>
      <c r="B10" s="7" t="s">
        <v>19</v>
      </c>
      <c r="C10" s="8">
        <v>28933.42</v>
      </c>
      <c r="D10" s="6" t="str">
        <f>VLOOKUP(B10,'[1]Q117 Return'!$B$3:$D$68,3,FALSE)</f>
        <v>Site Development Works</v>
      </c>
    </row>
    <row r="11" spans="1:4" x14ac:dyDescent="0.2">
      <c r="A11" s="4" t="s">
        <v>20</v>
      </c>
      <c r="B11" s="4" t="s">
        <v>21</v>
      </c>
      <c r="C11" s="5">
        <v>22970.99</v>
      </c>
      <c r="D11" s="6" t="str">
        <f>VLOOKUP(B11,'[1]Q317 Return'!$B$3:$D$49,3,FALSE)</f>
        <v>Promotions &amp; Advertising</v>
      </c>
    </row>
    <row r="12" spans="1:4" x14ac:dyDescent="0.2">
      <c r="A12" s="9" t="s">
        <v>22</v>
      </c>
      <c r="B12" s="9" t="s">
        <v>23</v>
      </c>
      <c r="C12" s="10">
        <v>174694.35</v>
      </c>
      <c r="D12" s="6" t="str">
        <f>VLOOKUP(B12,'[1]Q317 Return'!$B$3:$D$49,3,FALSE)</f>
        <v>Buildings</v>
      </c>
    </row>
    <row r="13" spans="1:4" x14ac:dyDescent="0.2">
      <c r="A13" s="4" t="s">
        <v>24</v>
      </c>
      <c r="B13" s="4" t="s">
        <v>25</v>
      </c>
      <c r="C13" s="5">
        <v>107885.43</v>
      </c>
      <c r="D13" s="6" t="str">
        <f>VLOOKUP(B13,'[1]Q317 Return'!$B$3:$D$49,3,FALSE)</f>
        <v>Site Development Works</v>
      </c>
    </row>
    <row r="14" spans="1:4" x14ac:dyDescent="0.2">
      <c r="A14" s="7" t="s">
        <v>26</v>
      </c>
      <c r="B14" s="7" t="s">
        <v>21</v>
      </c>
      <c r="C14" s="8">
        <v>35871.870000000003</v>
      </c>
      <c r="D14" s="6" t="str">
        <f>VLOOKUP(B14,'[1]Q317 Return'!$B$3:$D$49,3,FALSE)</f>
        <v>Promotions &amp; Advertising</v>
      </c>
    </row>
    <row r="15" spans="1:4" x14ac:dyDescent="0.2">
      <c r="A15" s="4" t="s">
        <v>27</v>
      </c>
      <c r="B15" s="4" t="s">
        <v>21</v>
      </c>
      <c r="C15" s="5">
        <v>34162.61</v>
      </c>
      <c r="D15" s="6" t="str">
        <f>VLOOKUP(B15,'[1]Q317 Return'!$B$3:$D$49,3,FALSE)</f>
        <v>Promotions &amp; Advertising</v>
      </c>
    </row>
    <row r="16" spans="1:4" x14ac:dyDescent="0.2">
      <c r="A16" s="7" t="s">
        <v>28</v>
      </c>
      <c r="B16" s="7" t="s">
        <v>29</v>
      </c>
      <c r="C16" s="8">
        <v>93480</v>
      </c>
      <c r="D16" s="6" t="str">
        <f>VLOOKUP(B16,'[1]Q317 Return'!$B$3:$D$49,3,FALSE)</f>
        <v>Buildings</v>
      </c>
    </row>
    <row r="17" spans="1:4" x14ac:dyDescent="0.2">
      <c r="A17" s="4" t="s">
        <v>30</v>
      </c>
      <c r="B17" s="4" t="s">
        <v>31</v>
      </c>
      <c r="C17" s="5">
        <v>43644.71</v>
      </c>
      <c r="D17" s="6" t="str">
        <f>VLOOKUP(B17,'[1]Q217 Return'!$B$3:$D$82,3,FALSE)</f>
        <v>Promotions &amp; Advertising</v>
      </c>
    </row>
    <row r="18" spans="1:4" x14ac:dyDescent="0.2">
      <c r="A18" s="7" t="s">
        <v>32</v>
      </c>
      <c r="B18" s="7" t="s">
        <v>33</v>
      </c>
      <c r="C18" s="8">
        <v>46661</v>
      </c>
      <c r="D18" s="6" t="str">
        <f>VLOOKUP(B18,'[1]Q317 Return'!$B$3:$D$49,3,FALSE)</f>
        <v>Rent</v>
      </c>
    </row>
    <row r="19" spans="1:4" x14ac:dyDescent="0.2">
      <c r="A19" s="4" t="s">
        <v>34</v>
      </c>
      <c r="B19" s="4" t="s">
        <v>35</v>
      </c>
      <c r="C19" s="5">
        <v>25000</v>
      </c>
      <c r="D19" s="6" t="str">
        <f>VLOOKUP(B19,'[1]Q117 Return'!$B$3:$D$68,3,FALSE)</f>
        <v>Financial Services Forum</v>
      </c>
    </row>
    <row r="20" spans="1:4" x14ac:dyDescent="0.2">
      <c r="A20" s="4" t="s">
        <v>36</v>
      </c>
      <c r="B20" s="4" t="s">
        <v>37</v>
      </c>
      <c r="C20" s="5">
        <v>24600</v>
      </c>
      <c r="D20" s="6" t="str">
        <f>VLOOKUP(B20,'[1]Q317 Return'!$B$3:$D$49,3,FALSE)</f>
        <v>Buildings</v>
      </c>
    </row>
    <row r="21" spans="1:4" x14ac:dyDescent="0.2">
      <c r="A21" s="7" t="s">
        <v>38</v>
      </c>
      <c r="B21" s="7" t="s">
        <v>39</v>
      </c>
      <c r="C21" s="8">
        <v>49571.22</v>
      </c>
      <c r="D21" s="6" t="str">
        <f>VLOOKUP(B21,'[1]Q117 Return'!$B$3:$D$68,3,FALSE)</f>
        <v>Site Development Works</v>
      </c>
    </row>
    <row r="22" spans="1:4" x14ac:dyDescent="0.2">
      <c r="A22" s="4" t="s">
        <v>40</v>
      </c>
      <c r="B22" s="4" t="s">
        <v>25</v>
      </c>
      <c r="C22" s="5">
        <v>81747.600000000006</v>
      </c>
      <c r="D22" s="6" t="str">
        <f>VLOOKUP(B22,'[1]Q317 Return'!$B$3:$D$49,3,FALSE)</f>
        <v>Site Development Works</v>
      </c>
    </row>
    <row r="23" spans="1:4" x14ac:dyDescent="0.2">
      <c r="A23" s="7" t="s">
        <v>41</v>
      </c>
      <c r="B23" s="7" t="s">
        <v>23</v>
      </c>
      <c r="C23" s="8">
        <v>41248.46</v>
      </c>
      <c r="D23" s="6" t="str">
        <f>VLOOKUP(B23,'[1]Q317 Return'!$B$3:$D$49,3,FALSE)</f>
        <v>Buildings</v>
      </c>
    </row>
    <row r="24" spans="1:4" x14ac:dyDescent="0.2">
      <c r="A24" s="4" t="s">
        <v>42</v>
      </c>
      <c r="B24" s="4" t="s">
        <v>43</v>
      </c>
      <c r="C24" s="5">
        <v>26050.17</v>
      </c>
      <c r="D24" s="6" t="s">
        <v>44</v>
      </c>
    </row>
    <row r="25" spans="1:4" x14ac:dyDescent="0.2">
      <c r="A25" s="7" t="s">
        <v>45</v>
      </c>
      <c r="B25" s="7" t="s">
        <v>21</v>
      </c>
      <c r="C25" s="8">
        <v>47486.9</v>
      </c>
      <c r="D25" s="6" t="str">
        <f>VLOOKUP(B25,'[1]Q317 Return'!$B$3:$D$49,3,FALSE)</f>
        <v>Promotions &amp; Advertising</v>
      </c>
    </row>
    <row r="26" spans="1:4" x14ac:dyDescent="0.2">
      <c r="A26" s="4" t="s">
        <v>46</v>
      </c>
      <c r="B26" s="4" t="s">
        <v>31</v>
      </c>
      <c r="C26" s="5">
        <v>33441.24</v>
      </c>
      <c r="D26" s="6" t="str">
        <f>VLOOKUP(B26,'[1]Q217 Return'!$B$3:$D$82,3,FALSE)</f>
        <v>Promotions &amp; Advertising</v>
      </c>
    </row>
    <row r="27" spans="1:4" x14ac:dyDescent="0.2">
      <c r="A27" s="4" t="s">
        <v>47</v>
      </c>
      <c r="B27" s="4" t="s">
        <v>21</v>
      </c>
      <c r="C27" s="5">
        <v>35251.54</v>
      </c>
      <c r="D27" s="6" t="str">
        <f>VLOOKUP(B27,'[1]Q317 Return'!$B$3:$D$49,3,FALSE)</f>
        <v>Promotions &amp; Advertising</v>
      </c>
    </row>
    <row r="28" spans="1:4" x14ac:dyDescent="0.2">
      <c r="A28" s="4" t="s">
        <v>48</v>
      </c>
      <c r="B28" s="4" t="s">
        <v>49</v>
      </c>
      <c r="C28" s="5">
        <v>21894</v>
      </c>
      <c r="D28" s="6" t="s">
        <v>44</v>
      </c>
    </row>
    <row r="29" spans="1:4" x14ac:dyDescent="0.2">
      <c r="A29" s="7" t="s">
        <v>50</v>
      </c>
      <c r="B29" s="7" t="s">
        <v>51</v>
      </c>
      <c r="C29" s="8">
        <v>81590.62</v>
      </c>
      <c r="D29" s="6" t="str">
        <f>VLOOKUP(B29,'[1]Q317 Return'!$B$3:$D$49,3,FALSE)</f>
        <v>Rent</v>
      </c>
    </row>
    <row r="30" spans="1:4" x14ac:dyDescent="0.2">
      <c r="A30" s="7" t="s">
        <v>52</v>
      </c>
      <c r="B30" s="7" t="s">
        <v>53</v>
      </c>
      <c r="C30" s="8">
        <v>34068.21</v>
      </c>
      <c r="D30" s="6" t="str">
        <f>VLOOKUP(B30,'[1]Q317 Return'!$B$3:$D$49,3,FALSE)</f>
        <v>Buildings</v>
      </c>
    </row>
    <row r="31" spans="1:4" x14ac:dyDescent="0.2">
      <c r="A31" s="7" t="s">
        <v>54</v>
      </c>
      <c r="B31" s="7" t="s">
        <v>53</v>
      </c>
      <c r="C31" s="8">
        <v>44171.26</v>
      </c>
      <c r="D31" s="6" t="str">
        <f>VLOOKUP(B31,'[1]Q317 Return'!$B$3:$D$49,3,FALSE)</f>
        <v>Buildings</v>
      </c>
    </row>
    <row r="32" spans="1:4" x14ac:dyDescent="0.2">
      <c r="A32" s="7" t="s">
        <v>55</v>
      </c>
      <c r="B32" s="7" t="s">
        <v>29</v>
      </c>
      <c r="C32" s="8">
        <v>84870</v>
      </c>
      <c r="D32" s="6" t="str">
        <f>VLOOKUP(B32,'[1]Q317 Return'!$B$3:$D$49,3,FALSE)</f>
        <v>Buildings</v>
      </c>
    </row>
    <row r="33" spans="1:4" x14ac:dyDescent="0.2">
      <c r="A33" s="4" t="s">
        <v>56</v>
      </c>
      <c r="B33" s="4" t="s">
        <v>21</v>
      </c>
      <c r="C33" s="5">
        <v>41083.56</v>
      </c>
      <c r="D33" s="6" t="str">
        <f>VLOOKUP(B33,'[1]Q317 Return'!$B$3:$D$49,3,FALSE)</f>
        <v>Promotions &amp; Advertising</v>
      </c>
    </row>
    <row r="34" spans="1:4" x14ac:dyDescent="0.2">
      <c r="A34" s="7" t="s">
        <v>57</v>
      </c>
      <c r="B34" s="7" t="s">
        <v>21</v>
      </c>
      <c r="C34" s="8">
        <v>47095.01</v>
      </c>
      <c r="D34" s="6" t="str">
        <f>VLOOKUP(B34,'[1]Q317 Return'!$B$3:$D$49,3,FALSE)</f>
        <v>Promotions &amp; Advertising</v>
      </c>
    </row>
    <row r="35" spans="1:4" x14ac:dyDescent="0.2">
      <c r="A35" s="7" t="s">
        <v>58</v>
      </c>
      <c r="B35" s="7" t="s">
        <v>59</v>
      </c>
      <c r="C35" s="8">
        <v>40203.449999999997</v>
      </c>
      <c r="D35" s="6" t="str">
        <f>VLOOKUP(B35,'[1]Q317 Return'!$B$3:$D$49,3,FALSE)</f>
        <v>Facilities Management</v>
      </c>
    </row>
    <row r="36" spans="1:4" x14ac:dyDescent="0.2">
      <c r="A36" s="9" t="s">
        <v>60</v>
      </c>
      <c r="B36" s="7" t="s">
        <v>59</v>
      </c>
      <c r="C36" s="8">
        <v>48446.9</v>
      </c>
      <c r="D36" s="6" t="str">
        <f>VLOOKUP(B36,'[1]Q317 Return'!$B$3:$D$49,3,FALSE)</f>
        <v>Facilities Management</v>
      </c>
    </row>
    <row r="37" spans="1:4" x14ac:dyDescent="0.2">
      <c r="A37" s="7" t="s">
        <v>61</v>
      </c>
      <c r="B37" s="7" t="s">
        <v>59</v>
      </c>
      <c r="C37" s="8">
        <v>48446.9</v>
      </c>
      <c r="D37" s="6" t="str">
        <f>VLOOKUP(B37,'[1]Q317 Return'!$B$3:$D$49,3,FALSE)</f>
        <v>Facilities Management</v>
      </c>
    </row>
    <row r="38" spans="1:4" x14ac:dyDescent="0.2">
      <c r="A38" s="7" t="s">
        <v>62</v>
      </c>
      <c r="B38" s="7" t="s">
        <v>59</v>
      </c>
      <c r="C38" s="8">
        <v>48446.9</v>
      </c>
      <c r="D38" s="6" t="str">
        <f>VLOOKUP(B38,'[1]Q317 Return'!$B$3:$D$49,3,FALSE)</f>
        <v>Facilities Management</v>
      </c>
    </row>
    <row r="39" spans="1:4" x14ac:dyDescent="0.2">
      <c r="A39" s="9" t="s">
        <v>63</v>
      </c>
      <c r="B39" s="9" t="s">
        <v>29</v>
      </c>
      <c r="C39" s="10">
        <v>132175.79999999999</v>
      </c>
      <c r="D39" s="6" t="str">
        <f>VLOOKUP(B39,'[1]Q317 Return'!$B$3:$D$49,3,FALSE)</f>
        <v>Buildings</v>
      </c>
    </row>
    <row r="40" spans="1:4" x14ac:dyDescent="0.2">
      <c r="A40" s="4" t="s">
        <v>64</v>
      </c>
      <c r="B40" s="4" t="s">
        <v>25</v>
      </c>
      <c r="C40" s="5">
        <v>58609.78</v>
      </c>
      <c r="D40" s="6" t="str">
        <f>VLOOKUP(B40,'[1]Q317 Return'!$B$3:$D$49,3,FALSE)</f>
        <v>Site Development Works</v>
      </c>
    </row>
    <row r="41" spans="1:4" x14ac:dyDescent="0.2">
      <c r="A41" s="4" t="s">
        <v>65</v>
      </c>
      <c r="B41" s="4" t="s">
        <v>66</v>
      </c>
      <c r="C41" s="5">
        <v>27732.81</v>
      </c>
      <c r="D41" s="6" t="s">
        <v>74</v>
      </c>
    </row>
    <row r="42" spans="1:4" x14ac:dyDescent="0.2">
      <c r="A42" s="4" t="s">
        <v>67</v>
      </c>
      <c r="B42" s="4" t="s">
        <v>68</v>
      </c>
      <c r="C42" s="5">
        <v>49601.9</v>
      </c>
      <c r="D42" s="6" t="s">
        <v>44</v>
      </c>
    </row>
    <row r="43" spans="1:4" s="11" customFormat="1" x14ac:dyDescent="0.2">
      <c r="A43" s="9" t="s">
        <v>69</v>
      </c>
      <c r="B43" s="9" t="s">
        <v>70</v>
      </c>
      <c r="C43" s="10">
        <v>32779.5</v>
      </c>
      <c r="D43" s="6" t="s">
        <v>71</v>
      </c>
    </row>
    <row r="44" spans="1:4" s="11" customFormat="1" x14ac:dyDescent="0.2">
      <c r="A44" s="9" t="s">
        <v>72</v>
      </c>
      <c r="B44" s="9" t="s">
        <v>73</v>
      </c>
      <c r="C44" s="10">
        <v>33000</v>
      </c>
      <c r="D44" s="6" t="s">
        <v>123</v>
      </c>
    </row>
    <row r="45" spans="1:4" x14ac:dyDescent="0.2">
      <c r="A45" s="9" t="s">
        <v>75</v>
      </c>
      <c r="B45" s="9" t="s">
        <v>76</v>
      </c>
      <c r="C45" s="10">
        <v>31365</v>
      </c>
      <c r="D45" s="6" t="s">
        <v>44</v>
      </c>
    </row>
    <row r="46" spans="1:4" x14ac:dyDescent="0.2">
      <c r="A46" s="9" t="s">
        <v>77</v>
      </c>
      <c r="B46" s="9" t="s">
        <v>78</v>
      </c>
      <c r="C46" s="10">
        <v>70697.94</v>
      </c>
      <c r="D46" s="6" t="s">
        <v>79</v>
      </c>
    </row>
    <row r="47" spans="1:4" x14ac:dyDescent="0.2">
      <c r="A47" s="9" t="s">
        <v>80</v>
      </c>
      <c r="B47" s="9" t="s">
        <v>25</v>
      </c>
      <c r="C47" s="10">
        <v>42811.56</v>
      </c>
      <c r="D47" s="6" t="str">
        <f>VLOOKUP(B47,'[1]Q317 Return'!$B$3:$D$49,3,FALSE)</f>
        <v>Site Development Works</v>
      </c>
    </row>
    <row r="48" spans="1:4" x14ac:dyDescent="0.2">
      <c r="A48" s="9" t="s">
        <v>81</v>
      </c>
      <c r="B48" s="9" t="s">
        <v>21</v>
      </c>
      <c r="C48" s="10">
        <v>72570</v>
      </c>
      <c r="D48" s="6" t="str">
        <f>VLOOKUP(B48,'[1]Q317 Return'!$B$3:$D$49,3,FALSE)</f>
        <v>Promotions &amp; Advertising</v>
      </c>
    </row>
    <row r="49" spans="1:4" x14ac:dyDescent="0.2">
      <c r="A49" s="9" t="s">
        <v>82</v>
      </c>
      <c r="B49" s="9" t="s">
        <v>51</v>
      </c>
      <c r="C49" s="10">
        <v>46755.37</v>
      </c>
      <c r="D49" s="6" t="str">
        <f>VLOOKUP(B49,'[1]Q317 Return'!$B$3:$D$49,3,FALSE)</f>
        <v>Rent</v>
      </c>
    </row>
    <row r="50" spans="1:4" x14ac:dyDescent="0.2">
      <c r="A50" s="9" t="s">
        <v>83</v>
      </c>
      <c r="B50" s="9" t="s">
        <v>21</v>
      </c>
      <c r="C50" s="10">
        <v>169181.58</v>
      </c>
      <c r="D50" s="6" t="str">
        <f>VLOOKUP(B50,'[1]Q317 Return'!$B$3:$D$49,3,FALSE)</f>
        <v>Promotions &amp; Advertising</v>
      </c>
    </row>
    <row r="51" spans="1:4" x14ac:dyDescent="0.2">
      <c r="A51" s="9" t="s">
        <v>84</v>
      </c>
      <c r="B51" s="9" t="s">
        <v>85</v>
      </c>
      <c r="C51" s="10">
        <v>41643</v>
      </c>
      <c r="D51" s="6" t="s">
        <v>44</v>
      </c>
    </row>
    <row r="52" spans="1:4" x14ac:dyDescent="0.2">
      <c r="A52" s="9" t="s">
        <v>86</v>
      </c>
      <c r="B52" s="9" t="s">
        <v>87</v>
      </c>
      <c r="C52" s="10">
        <v>36900</v>
      </c>
      <c r="D52" s="6" t="s">
        <v>71</v>
      </c>
    </row>
    <row r="53" spans="1:4" x14ac:dyDescent="0.2">
      <c r="A53" s="9" t="s">
        <v>88</v>
      </c>
      <c r="B53" s="9" t="s">
        <v>89</v>
      </c>
      <c r="C53" s="10">
        <v>39446.92</v>
      </c>
      <c r="D53" s="6" t="str">
        <f>VLOOKUP(B53,'[1]Q217 Return'!$B$3:$D$82,3,FALSE)</f>
        <v>Buildings</v>
      </c>
    </row>
    <row r="54" spans="1:4" x14ac:dyDescent="0.2">
      <c r="A54" s="9" t="s">
        <v>90</v>
      </c>
      <c r="B54" s="9" t="s">
        <v>91</v>
      </c>
      <c r="C54" s="10">
        <v>45030.3</v>
      </c>
      <c r="D54" s="6" t="str">
        <f>VLOOKUP(B54,'[1]Q416 Return'!$B$3:$D$83,3,FALSE)</f>
        <v>IT Support, Maintenance and Licences</v>
      </c>
    </row>
    <row r="55" spans="1:4" x14ac:dyDescent="0.2">
      <c r="A55" s="9" t="s">
        <v>92</v>
      </c>
      <c r="B55" s="9" t="s">
        <v>93</v>
      </c>
      <c r="C55" s="10">
        <v>71908.11</v>
      </c>
      <c r="D55" s="6" t="str">
        <f>VLOOKUP(B55,'[1]Q317 Return'!$B$3:$D$49,3,FALSE)</f>
        <v>Buildings</v>
      </c>
    </row>
    <row r="56" spans="1:4" x14ac:dyDescent="0.2">
      <c r="A56" s="9" t="s">
        <v>94</v>
      </c>
      <c r="B56" s="9" t="s">
        <v>25</v>
      </c>
      <c r="C56" s="10">
        <v>77472.7</v>
      </c>
      <c r="D56" s="6" t="str">
        <f>VLOOKUP(B56,'[1]Q317 Return'!$B$3:$D$49,3,FALSE)</f>
        <v>Site Development Works</v>
      </c>
    </row>
    <row r="57" spans="1:4" x14ac:dyDescent="0.2">
      <c r="A57" s="9" t="s">
        <v>95</v>
      </c>
      <c r="B57" s="9" t="s">
        <v>37</v>
      </c>
      <c r="C57" s="10">
        <v>46125</v>
      </c>
      <c r="D57" s="6" t="str">
        <f>VLOOKUP(B57,'[1]Q317 Return'!$B$3:$D$49,3,FALSE)</f>
        <v>Buildings</v>
      </c>
    </row>
    <row r="58" spans="1:4" x14ac:dyDescent="0.2">
      <c r="A58" s="9" t="s">
        <v>96</v>
      </c>
      <c r="B58" s="9" t="s">
        <v>93</v>
      </c>
      <c r="C58" s="10">
        <v>62628.56</v>
      </c>
      <c r="D58" s="6" t="str">
        <f>VLOOKUP(B58,'[1]Q317 Return'!$B$3:$D$49,3,FALSE)</f>
        <v>Buildings</v>
      </c>
    </row>
    <row r="59" spans="1:4" x14ac:dyDescent="0.2">
      <c r="A59" s="9" t="s">
        <v>97</v>
      </c>
      <c r="B59" s="9" t="s">
        <v>98</v>
      </c>
      <c r="C59" s="10">
        <v>46125</v>
      </c>
      <c r="D59" s="6" t="s">
        <v>99</v>
      </c>
    </row>
    <row r="60" spans="1:4" x14ac:dyDescent="0.2">
      <c r="A60" s="9" t="s">
        <v>100</v>
      </c>
      <c r="B60" s="9" t="s">
        <v>101</v>
      </c>
      <c r="C60" s="10">
        <v>23995</v>
      </c>
      <c r="D60" s="6" t="str">
        <f>VLOOKUP(B60,'[1]Q217 Return'!$B$3:$D$82,3,FALSE)</f>
        <v>Promotions &amp; Advertising</v>
      </c>
    </row>
    <row r="61" spans="1:4" x14ac:dyDescent="0.2">
      <c r="A61" s="9" t="s">
        <v>102</v>
      </c>
      <c r="B61" s="9" t="s">
        <v>29</v>
      </c>
      <c r="C61" s="10">
        <v>203884.79999999999</v>
      </c>
      <c r="D61" s="6" t="str">
        <f>VLOOKUP(B61,'[1]Q317 Return'!$B$3:$D$49,3,FALSE)</f>
        <v>Buildings</v>
      </c>
    </row>
    <row r="62" spans="1:4" x14ac:dyDescent="0.2">
      <c r="A62" s="9" t="s">
        <v>103</v>
      </c>
      <c r="B62" s="9" t="s">
        <v>104</v>
      </c>
      <c r="C62" s="10">
        <v>23634.73</v>
      </c>
      <c r="D62" s="6" t="str">
        <f>D60</f>
        <v>Promotions &amp; Advertising</v>
      </c>
    </row>
    <row r="63" spans="1:4" x14ac:dyDescent="0.2">
      <c r="A63" s="9" t="s">
        <v>105</v>
      </c>
      <c r="B63" s="9" t="s">
        <v>29</v>
      </c>
      <c r="C63" s="10">
        <v>34714.910000000003</v>
      </c>
      <c r="D63" s="6" t="str">
        <f>VLOOKUP(B63,'[1]Q317 Return'!$B$3:$D$49,3,FALSE)</f>
        <v>Buildings</v>
      </c>
    </row>
    <row r="64" spans="1:4" x14ac:dyDescent="0.2">
      <c r="A64" s="9" t="s">
        <v>106</v>
      </c>
      <c r="B64" s="9" t="s">
        <v>21</v>
      </c>
      <c r="C64" s="10">
        <v>40615.64</v>
      </c>
      <c r="D64" s="6" t="str">
        <f>VLOOKUP(B64,'[1]Q317 Return'!$B$3:$D$49,3,FALSE)</f>
        <v>Promotions &amp; Advertising</v>
      </c>
    </row>
    <row r="65" spans="1:4" x14ac:dyDescent="0.2">
      <c r="A65" s="9" t="s">
        <v>107</v>
      </c>
      <c r="B65" s="9" t="s">
        <v>108</v>
      </c>
      <c r="C65" s="10">
        <v>29750</v>
      </c>
      <c r="D65" s="6" t="str">
        <f>VLOOKUP(B65,'[1]Q117 Return'!$B$3:$D$68,3,FALSE)</f>
        <v>Site Development Works</v>
      </c>
    </row>
    <row r="66" spans="1:4" x14ac:dyDescent="0.2">
      <c r="A66" s="9" t="s">
        <v>109</v>
      </c>
      <c r="B66" s="9" t="s">
        <v>21</v>
      </c>
      <c r="C66" s="10">
        <v>146467.67000000001</v>
      </c>
      <c r="D66" s="6" t="str">
        <f>VLOOKUP(B66,'[1]Q317 Return'!$B$3:$D$49,3,FALSE)</f>
        <v>Promotions &amp; Advertising</v>
      </c>
    </row>
    <row r="67" spans="1:4" x14ac:dyDescent="0.2">
      <c r="A67" s="9" t="s">
        <v>110</v>
      </c>
      <c r="B67" s="9" t="s">
        <v>111</v>
      </c>
      <c r="C67" s="10">
        <v>42121.01</v>
      </c>
      <c r="D67" s="6" t="str">
        <f>VLOOKUP(B67,'[1]Q416 Return'!$B$3:$D$83,3,FALSE)</f>
        <v>IT Support, Maintenance and Licences</v>
      </c>
    </row>
    <row r="68" spans="1:4" x14ac:dyDescent="0.2">
      <c r="A68" s="9" t="s">
        <v>112</v>
      </c>
      <c r="B68" s="9" t="s">
        <v>113</v>
      </c>
      <c r="C68" s="10">
        <v>29266.83</v>
      </c>
      <c r="D68" s="6" t="str">
        <f>D67</f>
        <v>IT Support, Maintenance and Licences</v>
      </c>
    </row>
    <row r="69" spans="1:4" x14ac:dyDescent="0.2">
      <c r="A69" s="9" t="s">
        <v>114</v>
      </c>
      <c r="B69" s="9" t="s">
        <v>115</v>
      </c>
      <c r="C69" s="10">
        <v>1170983.93</v>
      </c>
      <c r="D69" s="6" t="str">
        <f>VLOOKUP(B69,'[1]Q317 Return'!$B$3:$D$49,3,FALSE)</f>
        <v>Rent</v>
      </c>
    </row>
    <row r="70" spans="1:4" x14ac:dyDescent="0.2">
      <c r="A70" s="9" t="s">
        <v>116</v>
      </c>
      <c r="B70" s="9" t="s">
        <v>115</v>
      </c>
      <c r="C70" s="10">
        <v>28978.39</v>
      </c>
      <c r="D70" s="6" t="str">
        <f>VLOOKUP(B70,'[1]Q317 Return'!$B$3:$D$49,3,FALSE)</f>
        <v>Rent</v>
      </c>
    </row>
    <row r="71" spans="1:4" x14ac:dyDescent="0.2">
      <c r="A71" s="9"/>
      <c r="B71" s="9"/>
      <c r="C71" s="10"/>
      <c r="D71" s="9"/>
    </row>
    <row r="72" spans="1:4" x14ac:dyDescent="0.2">
      <c r="A72" s="9"/>
      <c r="B72" s="9"/>
      <c r="C72" s="10"/>
      <c r="D72" s="9"/>
    </row>
    <row r="73" spans="1:4" x14ac:dyDescent="0.2">
      <c r="A73" s="9"/>
      <c r="B73" s="9"/>
      <c r="C73" s="10">
        <f>SUM(C3:C72)</f>
        <v>4874167.3499999996</v>
      </c>
      <c r="D73" s="9"/>
    </row>
    <row r="74" spans="1:4" ht="15" x14ac:dyDescent="0.2">
      <c r="A74" s="12" t="s">
        <v>117</v>
      </c>
    </row>
    <row r="75" spans="1:4" ht="15" x14ac:dyDescent="0.2">
      <c r="A75" s="13" t="s">
        <v>118</v>
      </c>
    </row>
    <row r="76" spans="1:4" ht="15" x14ac:dyDescent="0.2">
      <c r="A76" s="13" t="s">
        <v>119</v>
      </c>
    </row>
    <row r="77" spans="1:4" ht="15" x14ac:dyDescent="0.2">
      <c r="A77" s="13" t="s">
        <v>120</v>
      </c>
    </row>
    <row r="78" spans="1:4" ht="15" x14ac:dyDescent="0.2">
      <c r="A78" s="13" t="s">
        <v>121</v>
      </c>
    </row>
    <row r="79" spans="1:4" ht="15" x14ac:dyDescent="0.2">
      <c r="A79" s="13" t="s">
        <v>122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Q417 Return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2018-01-05T14:29:55Z</dcterms:created>
  <dcterms:modified xsi:type="dcterms:W3CDTF">2018-01-08T14:44:09Z</dcterms:modified>
</cp:coreProperties>
</file>